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6456" activeTab="1"/>
  </bookViews>
  <sheets>
    <sheet name="1-4 кл" sheetId="1" r:id="rId1"/>
    <sheet name="5-11кл" sheetId="2" r:id="rId2"/>
  </sheets>
  <definedNames>
    <definedName name="_xlnm._FilterDatabase" localSheetId="0" hidden="1">'1-4 кл'!$A$1:$I$209</definedName>
  </definedNames>
  <calcPr calcId="162913"/>
</workbook>
</file>

<file path=xl/calcChain.xml><?xml version="1.0" encoding="utf-8"?>
<calcChain xmlns="http://schemas.openxmlformats.org/spreadsheetml/2006/main">
  <c r="E204" i="2"/>
  <c r="F204"/>
  <c r="F205"/>
  <c r="G204"/>
  <c r="G205"/>
  <c r="H204"/>
  <c r="F195"/>
  <c r="G195"/>
  <c r="H195"/>
  <c r="E195"/>
  <c r="E205"/>
  <c r="E182"/>
  <c r="F182"/>
  <c r="G182"/>
  <c r="H182"/>
  <c r="E175"/>
  <c r="E183"/>
  <c r="F175"/>
  <c r="F183"/>
  <c r="G175"/>
  <c r="G183"/>
  <c r="H175"/>
  <c r="H183"/>
  <c r="E162"/>
  <c r="E163"/>
  <c r="F162"/>
  <c r="E154"/>
  <c r="F154"/>
  <c r="G154"/>
  <c r="G163"/>
  <c r="H154"/>
  <c r="E142"/>
  <c r="F142"/>
  <c r="G142"/>
  <c r="H142"/>
  <c r="H135"/>
  <c r="E135"/>
  <c r="E143"/>
  <c r="F135"/>
  <c r="G135"/>
  <c r="G143"/>
  <c r="G122"/>
  <c r="F122"/>
  <c r="E122"/>
  <c r="E114"/>
  <c r="F114"/>
  <c r="F123"/>
  <c r="G114"/>
  <c r="G123"/>
  <c r="H114"/>
  <c r="F101"/>
  <c r="G101"/>
  <c r="H101"/>
  <c r="E101"/>
  <c r="E94"/>
  <c r="F94"/>
  <c r="F102"/>
  <c r="G94"/>
  <c r="H94"/>
  <c r="E81"/>
  <c r="F81"/>
  <c r="G81"/>
  <c r="H81"/>
  <c r="E74"/>
  <c r="F74"/>
  <c r="F82"/>
  <c r="G74"/>
  <c r="H74"/>
  <c r="F61"/>
  <c r="G61"/>
  <c r="H61"/>
  <c r="E61"/>
  <c r="G41"/>
  <c r="E41"/>
  <c r="E42"/>
  <c r="H54"/>
  <c r="H62"/>
  <c r="F54"/>
  <c r="G54"/>
  <c r="G62"/>
  <c r="E54"/>
  <c r="F41"/>
  <c r="H34"/>
  <c r="H42"/>
  <c r="G34"/>
  <c r="F34"/>
  <c r="E34"/>
  <c r="E21"/>
  <c r="H14"/>
  <c r="H22"/>
  <c r="G14"/>
  <c r="F14"/>
  <c r="H162"/>
  <c r="H163"/>
  <c r="H122"/>
  <c r="H123"/>
  <c r="H21" i="1"/>
  <c r="H22"/>
  <c r="H34"/>
  <c r="H42"/>
  <c r="H41"/>
  <c r="H74"/>
  <c r="H82"/>
  <c r="H81"/>
  <c r="H94"/>
  <c r="H101"/>
  <c r="H122"/>
  <c r="H123"/>
  <c r="H135"/>
  <c r="H142"/>
  <c r="H162"/>
  <c r="H163"/>
  <c r="H175"/>
  <c r="H182"/>
  <c r="H183"/>
  <c r="H195"/>
  <c r="H204"/>
  <c r="F14"/>
  <c r="E14"/>
  <c r="E162"/>
  <c r="E163"/>
  <c r="F162"/>
  <c r="F163"/>
  <c r="G162"/>
  <c r="G163"/>
  <c r="E41"/>
  <c r="F41"/>
  <c r="G41"/>
  <c r="E101"/>
  <c r="F101"/>
  <c r="G101"/>
  <c r="E122"/>
  <c r="F122"/>
  <c r="G122"/>
  <c r="E143"/>
  <c r="F143"/>
  <c r="G143"/>
  <c r="E183"/>
  <c r="F183"/>
  <c r="G183"/>
  <c r="E195"/>
  <c r="F195"/>
  <c r="G195"/>
  <c r="H102" i="2"/>
  <c r="E102"/>
  <c r="G102"/>
  <c r="E123"/>
  <c r="G82"/>
  <c r="E82"/>
  <c r="H143"/>
  <c r="F143"/>
  <c r="H82"/>
  <c r="F163"/>
  <c r="H205"/>
  <c r="G162"/>
  <c r="E62"/>
  <c r="F62"/>
  <c r="H41"/>
  <c r="G42"/>
  <c r="F42"/>
  <c r="H21"/>
  <c r="G21"/>
  <c r="G22"/>
  <c r="F21"/>
  <c r="F22"/>
  <c r="E14"/>
  <c r="E22"/>
  <c r="H205" i="1"/>
  <c r="H143"/>
  <c r="E206" i="2"/>
  <c r="F206"/>
  <c r="G206"/>
  <c r="H206" i="1"/>
  <c r="H206" i="2"/>
</calcChain>
</file>

<file path=xl/sharedStrings.xml><?xml version="1.0" encoding="utf-8"?>
<sst xmlns="http://schemas.openxmlformats.org/spreadsheetml/2006/main" count="604" uniqueCount="116">
  <si>
    <t>МУНИЦИПАЛЬНОЕ АВТОНОМНОЕ УЧРЕЖДЕНИЕ "ЦЕНТР ДЕТСКОГО И ДИЕТИЧЕСКОГО ПИТАНИЯ" ГОРОДСКОГО ОКРУГА ГОРОД УФА РЕСПУБЛИКА БАШКОРТОСТАН</t>
  </si>
  <si>
    <t>Примерное меню и пищевая ценность приготовляемых блюд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</si>
  <si>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</si>
  <si>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</si>
  <si>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</si>
  <si>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</si>
  <si>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</si>
  <si>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</si>
  <si>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</si>
  <si>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</si>
  <si>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</si>
  <si>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</si>
  <si>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</si>
  <si>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</si>
  <si>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Фенилкетонурия</t>
  </si>
  <si>
    <t>Итого за Завтрак Фенилкетонурия</t>
  </si>
  <si>
    <t>Итого за Обед-Фенилкетонурия</t>
  </si>
  <si>
    <t>Итого за день</t>
  </si>
  <si>
    <t>вторник</t>
  </si>
  <si>
    <t>среда</t>
  </si>
  <si>
    <t>четверг</t>
  </si>
  <si>
    <t>пятница</t>
  </si>
  <si>
    <t>130/10</t>
  </si>
  <si>
    <t>2</t>
  </si>
  <si>
    <t>250/10</t>
  </si>
  <si>
    <t>Итого за период</t>
  </si>
  <si>
    <t>Рацион: Фенилкетонурия</t>
  </si>
  <si>
    <t xml:space="preserve">Рацион: Фенилкетонурия </t>
  </si>
  <si>
    <t xml:space="preserve">Вермишель безбелковая </t>
  </si>
  <si>
    <t xml:space="preserve">Масло сливочное </t>
  </si>
  <si>
    <t xml:space="preserve">Чай с сахаром </t>
  </si>
  <si>
    <t>Хлеб из низкобелковой смеси .</t>
  </si>
  <si>
    <t xml:space="preserve">Борщ вегетарианский </t>
  </si>
  <si>
    <t xml:space="preserve">Каша из саго </t>
  </si>
  <si>
    <t xml:space="preserve">Напиток из плодов шиповника </t>
  </si>
  <si>
    <t>Компот из смеси сухофруктов</t>
  </si>
  <si>
    <t xml:space="preserve">Картофельное пюре с растительным маслом </t>
  </si>
  <si>
    <t xml:space="preserve">Кабачки тушеные </t>
  </si>
  <si>
    <t>Чай .</t>
  </si>
  <si>
    <t>Рассольник с саго</t>
  </si>
  <si>
    <t xml:space="preserve">Салат из белокочанной капусты </t>
  </si>
  <si>
    <t xml:space="preserve">Яблоки </t>
  </si>
  <si>
    <t xml:space="preserve">Хлеб из низкобелковой смеси </t>
  </si>
  <si>
    <t>Каша из саго с тыквой</t>
  </si>
  <si>
    <t xml:space="preserve">Чай </t>
  </si>
  <si>
    <t>Пюре яблочное</t>
  </si>
  <si>
    <t xml:space="preserve">Суп-пюре из моркови с протертым саго </t>
  </si>
  <si>
    <t xml:space="preserve">Компот из смеси сухофруктов </t>
  </si>
  <si>
    <t>Суп из тыквы и моркови</t>
  </si>
  <si>
    <t xml:space="preserve">Тыква тушеная </t>
  </si>
  <si>
    <t xml:space="preserve">Суп с мелкошинкованными овощами </t>
  </si>
  <si>
    <t>Салат "Здоровье"</t>
  </si>
  <si>
    <t>Хлеб из низкобелковой смеси</t>
  </si>
  <si>
    <t xml:space="preserve">Оладьи из низкобелковой смеси со сметаной </t>
  </si>
  <si>
    <t xml:space="preserve">Компот из свежих плодов </t>
  </si>
  <si>
    <t xml:space="preserve">Салат овощной с морской капустой </t>
  </si>
  <si>
    <t xml:space="preserve">Суп вермишелевый </t>
  </si>
  <si>
    <t xml:space="preserve">Пюре яблочное </t>
  </si>
  <si>
    <t xml:space="preserve">Каша из безбелковой крупки </t>
  </si>
  <si>
    <t>Масло сливочное</t>
  </si>
  <si>
    <t xml:space="preserve">Салат из свеклы с яблоками </t>
  </si>
  <si>
    <t>Борщ вегетарианский</t>
  </si>
  <si>
    <t xml:space="preserve">Морковь припущенная </t>
  </si>
  <si>
    <t xml:space="preserve">Сок фруктовый </t>
  </si>
  <si>
    <t>Каша из саго</t>
  </si>
  <si>
    <t xml:space="preserve">Винегрет овощной </t>
  </si>
  <si>
    <t>Оладьи из низкобелковой смеси с повидлом</t>
  </si>
  <si>
    <t xml:space="preserve">Рагу из овощей </t>
  </si>
  <si>
    <t>Суп-пюре картофельный вегетарианский</t>
  </si>
  <si>
    <t>Напиток из плодов шиповника</t>
  </si>
  <si>
    <t>Компот из свежих плодов</t>
  </si>
  <si>
    <t xml:space="preserve">Картофельные котлеты </t>
  </si>
  <si>
    <t xml:space="preserve">Щи вегетарианские </t>
  </si>
  <si>
    <t xml:space="preserve">Каша из саго с тыквой </t>
  </si>
  <si>
    <t>Икра свекольная</t>
  </si>
  <si>
    <t>Чай с сахаром</t>
  </si>
  <si>
    <t>Пюре из кабачков</t>
  </si>
  <si>
    <t>100</t>
  </si>
  <si>
    <t>Обед-Фенилкетонурия*</t>
  </si>
  <si>
    <r>
      <rPr>
        <sz val="10"/>
        <rFont val="Times New Roman"/>
        <family val="1"/>
        <charset val="204"/>
      </rPr>
      <t xml:space="preserve">*дополнительно в прием пищи (обед) применяется </t>
    </r>
    <r>
      <rPr>
        <sz val="10"/>
        <color indexed="8"/>
        <rFont val="Times New Roman"/>
        <family val="1"/>
        <charset val="204"/>
      </rPr>
      <t>специализированный продукт 
диетического лечебного питания (</t>
    </r>
    <r>
      <rPr>
        <sz val="10"/>
        <rFont val="Times New Roman"/>
        <family val="1"/>
        <charset val="204"/>
      </rPr>
      <t xml:space="preserve">Приказ Министерства здравоохранения и социального
 развития РФ от 22 ноября 2004 г. N 255 "О порядке оказания первичной медико-санитарной помощи
 гражданам, имеющим право на получение набора социальных услуг" (с изменениями и дополнениями), 
который содержит 10 гр. белка, и дополнительно восполняет энергетическую ценность на 60-100 ккал в один прием пищи. </t>
    </r>
  </si>
  <si>
    <t>Салат из сырой моркови с яблоками</t>
  </si>
  <si>
    <t>Салат из свеклы с растительным маслом</t>
  </si>
  <si>
    <t>Салат из квашеной капусты</t>
  </si>
  <si>
    <t>Компот из свежих яблок</t>
  </si>
  <si>
    <t>Морковь припущенная</t>
  </si>
  <si>
    <t>230/30</t>
  </si>
  <si>
    <t>Салат из белокочанной капусты с лимонным соком</t>
  </si>
  <si>
    <t>Овощное пюре</t>
  </si>
  <si>
    <t>414Ф</t>
  </si>
  <si>
    <t>415Ф</t>
  </si>
  <si>
    <t>417Ф</t>
  </si>
  <si>
    <t>401Ф</t>
  </si>
  <si>
    <t>416Ф</t>
  </si>
  <si>
    <t>419Ф</t>
  </si>
  <si>
    <t>418Ф</t>
  </si>
  <si>
    <t>413Ф</t>
  </si>
  <si>
    <t>409Ф</t>
  </si>
  <si>
    <t>404Ф</t>
  </si>
  <si>
    <t>1-4 класс</t>
  </si>
  <si>
    <t>5-11 класс</t>
  </si>
  <si>
    <t>150/10</t>
  </si>
  <si>
    <t>150</t>
  </si>
  <si>
    <t>420Ф</t>
  </si>
  <si>
    <t>421Ф</t>
  </si>
  <si>
    <t>422Ф</t>
  </si>
  <si>
    <t>423Ф</t>
  </si>
  <si>
    <t>424Ф</t>
  </si>
  <si>
    <t>425Ф</t>
  </si>
  <si>
    <t>426Ф</t>
  </si>
  <si>
    <t>427Ф</t>
  </si>
  <si>
    <t xml:space="preserve">Картофельное пюре </t>
  </si>
  <si>
    <t>Винегрет овощной</t>
  </si>
  <si>
    <t>409 Ф</t>
  </si>
  <si>
    <t>Картофельное пюре</t>
  </si>
  <si>
    <t>Свекольник  без сметаны</t>
  </si>
  <si>
    <t>Яблоко</t>
  </si>
</sst>
</file>

<file path=xl/styles.xml><?xml version="1.0" encoding="utf-8"?>
<styleSheet xmlns="http://schemas.openxmlformats.org/spreadsheetml/2006/main">
  <numFmts count="1">
    <numFmt numFmtId="166" formatCode="0.0"/>
  </numFmts>
  <fonts count="8">
    <font>
      <sz val="8"/>
      <name val="Arial"/>
      <family val="2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166" fontId="0" fillId="0" borderId="1" xfId="0" applyNumberFormat="1" applyFont="1" applyBorder="1" applyAlignment="1">
      <alignment horizontal="center" vertical="top"/>
    </xf>
    <xf numFmtId="1" fontId="0" fillId="0" borderId="0" xfId="0" applyNumberFormat="1" applyAlignment="1">
      <alignment horizontal="left"/>
    </xf>
    <xf numFmtId="2" fontId="0" fillId="0" borderId="0" xfId="0" applyNumberFormat="1"/>
    <xf numFmtId="2" fontId="0" fillId="0" borderId="1" xfId="0" applyNumberFormat="1" applyFont="1" applyFill="1" applyBorder="1" applyAlignment="1">
      <alignment horizontal="center" vertical="top"/>
    </xf>
    <xf numFmtId="2" fontId="0" fillId="0" borderId="2" xfId="0" applyNumberFormat="1" applyFont="1" applyFill="1" applyBorder="1" applyAlignment="1">
      <alignment horizontal="center" vertical="top"/>
    </xf>
    <xf numFmtId="1" fontId="0" fillId="0" borderId="0" xfId="0" applyNumberFormat="1"/>
    <xf numFmtId="49" fontId="0" fillId="0" borderId="0" xfId="0" applyNumberFormat="1"/>
    <xf numFmtId="1" fontId="0" fillId="2" borderId="0" xfId="0" applyNumberFormat="1" applyFill="1" applyAlignment="1">
      <alignment horizontal="left"/>
    </xf>
    <xf numFmtId="2" fontId="0" fillId="2" borderId="2" xfId="0" applyNumberFormat="1" applyFont="1" applyFill="1" applyBorder="1" applyAlignment="1">
      <alignment horizontal="center" vertical="top"/>
    </xf>
    <xf numFmtId="1" fontId="0" fillId="2" borderId="0" xfId="0" applyNumberFormat="1" applyFill="1"/>
    <xf numFmtId="2" fontId="0" fillId="0" borderId="3" xfId="0" applyNumberFormat="1" applyFont="1" applyFill="1" applyBorder="1" applyAlignment="1">
      <alignment horizontal="center" vertical="top"/>
    </xf>
    <xf numFmtId="2" fontId="0" fillId="0" borderId="0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indent="1"/>
    </xf>
    <xf numFmtId="0" fontId="7" fillId="2" borderId="2" xfId="0" applyFont="1" applyFill="1" applyBorder="1" applyAlignment="1">
      <alignment horizontal="left" indent="1"/>
    </xf>
    <xf numFmtId="49" fontId="0" fillId="2" borderId="0" xfId="0" applyNumberFormat="1" applyFill="1"/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vertical="top"/>
    </xf>
    <xf numFmtId="166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left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top" wrapText="1"/>
    </xf>
    <xf numFmtId="49" fontId="0" fillId="0" borderId="5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indent="1"/>
    </xf>
    <xf numFmtId="0" fontId="3" fillId="0" borderId="1" xfId="0" applyFont="1" applyFill="1" applyBorder="1" applyAlignment="1"/>
    <xf numFmtId="49" fontId="0" fillId="0" borderId="1" xfId="0" applyNumberFormat="1" applyFont="1" applyFill="1" applyBorder="1" applyAlignment="1">
      <alignment horizontal="center" vertical="top"/>
    </xf>
    <xf numFmtId="166" fontId="0" fillId="0" borderId="0" xfId="0" applyNumberFormat="1" applyFont="1" applyFill="1" applyBorder="1" applyAlignment="1">
      <alignment horizontal="center" vertical="top"/>
    </xf>
    <xf numFmtId="0" fontId="0" fillId="0" borderId="0" xfId="0" applyNumberFormat="1" applyFon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/>
    <xf numFmtId="1" fontId="0" fillId="0" borderId="0" xfId="0" applyNumberFormat="1" applyFill="1" applyAlignment="1">
      <alignment horizontal="left"/>
    </xf>
    <xf numFmtId="1" fontId="0" fillId="0" borderId="0" xfId="0" applyNumberFormat="1" applyFill="1"/>
    <xf numFmtId="2" fontId="0" fillId="0" borderId="0" xfId="0" applyNumberFormat="1" applyBorder="1"/>
    <xf numFmtId="0" fontId="7" fillId="0" borderId="0" xfId="0" applyFont="1" applyFill="1" applyBorder="1" applyAlignment="1">
      <alignment horizontal="left" indent="1"/>
    </xf>
    <xf numFmtId="2" fontId="0" fillId="0" borderId="0" xfId="0" applyNumberFormat="1" applyFont="1" applyBorder="1" applyAlignment="1">
      <alignment horizontal="center" vertical="top"/>
    </xf>
    <xf numFmtId="166" fontId="0" fillId="0" borderId="0" xfId="0" applyNumberFormat="1" applyFont="1" applyBorder="1" applyAlignment="1">
      <alignment horizontal="center" vertical="top"/>
    </xf>
    <xf numFmtId="0" fontId="0" fillId="0" borderId="0" xfId="0" applyNumberFormat="1" applyFont="1" applyBorder="1" applyAlignment="1">
      <alignment horizontal="center" vertical="top"/>
    </xf>
    <xf numFmtId="0" fontId="7" fillId="0" borderId="3" xfId="0" applyFont="1" applyFill="1" applyBorder="1" applyAlignment="1">
      <alignment horizontal="left" indent="1"/>
    </xf>
    <xf numFmtId="49" fontId="0" fillId="0" borderId="0" xfId="0" applyNumberFormat="1" applyFill="1"/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left"/>
    </xf>
    <xf numFmtId="0" fontId="0" fillId="0" borderId="0" xfId="0" applyNumberFormat="1" applyFill="1" applyAlignment="1">
      <alignment horizontal="center"/>
    </xf>
    <xf numFmtId="0" fontId="0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1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indent="1"/>
    </xf>
    <xf numFmtId="0" fontId="3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209"/>
  <sheetViews>
    <sheetView topLeftCell="A199" workbookViewId="0">
      <selection activeCell="E11" sqref="E11:F11"/>
    </sheetView>
  </sheetViews>
  <sheetFormatPr defaultColWidth="10.7109375" defaultRowHeight="10.199999999999999"/>
  <cols>
    <col min="1" max="1" width="8.42578125" style="1" customWidth="1"/>
    <col min="2" max="2" width="16.7109375" style="1" customWidth="1"/>
    <col min="3" max="3" width="43.42578125" style="1" customWidth="1"/>
    <col min="4" max="4" width="7.7109375" style="1" customWidth="1"/>
    <col min="5" max="5" width="8.7109375" style="1" customWidth="1"/>
    <col min="6" max="6" width="6.42578125" style="1" customWidth="1"/>
    <col min="7" max="7" width="7.28515625" style="1" customWidth="1"/>
    <col min="8" max="8" width="10.140625" style="1" customWidth="1"/>
  </cols>
  <sheetData>
    <row r="1" spans="1:10" ht="11.25" customHeight="1">
      <c r="A1" s="2" t="s">
        <v>0</v>
      </c>
    </row>
    <row r="2" spans="1:10" ht="15.75" customHeight="1">
      <c r="A2" s="85" t="s">
        <v>1</v>
      </c>
      <c r="B2" s="85"/>
      <c r="C2" s="85"/>
      <c r="D2" s="85"/>
      <c r="E2" s="85"/>
      <c r="F2" s="85"/>
      <c r="G2" s="85"/>
      <c r="H2" s="85"/>
      <c r="I2" t="s">
        <v>98</v>
      </c>
    </row>
    <row r="3" spans="1:10" ht="11.25" customHeight="1">
      <c r="A3" s="4" t="s">
        <v>26</v>
      </c>
      <c r="E3" s="5" t="s">
        <v>2</v>
      </c>
      <c r="F3" s="86" t="s">
        <v>3</v>
      </c>
      <c r="G3" s="87"/>
      <c r="H3" s="87"/>
    </row>
    <row r="4" spans="1:10" ht="11.25" customHeight="1">
      <c r="D4" s="88" t="s">
        <v>4</v>
      </c>
      <c r="E4" s="88"/>
      <c r="F4" s="6" t="s">
        <v>5</v>
      </c>
    </row>
    <row r="5" spans="1:10" ht="21.75" customHeight="1">
      <c r="A5" s="56" t="s">
        <v>6</v>
      </c>
      <c r="B5" s="56" t="s">
        <v>7</v>
      </c>
      <c r="C5" s="56"/>
      <c r="D5" s="56" t="s">
        <v>8</v>
      </c>
      <c r="E5" s="84" t="s">
        <v>9</v>
      </c>
      <c r="F5" s="84"/>
      <c r="G5" s="84"/>
      <c r="H5" s="56" t="s">
        <v>10</v>
      </c>
    </row>
    <row r="6" spans="1:10" ht="21" customHeight="1">
      <c r="A6" s="57"/>
      <c r="B6" s="82"/>
      <c r="C6" s="83"/>
      <c r="D6" s="57"/>
      <c r="E6" s="7" t="s">
        <v>11</v>
      </c>
      <c r="F6" s="7" t="s">
        <v>12</v>
      </c>
      <c r="G6" s="7" t="s">
        <v>13</v>
      </c>
      <c r="H6" s="57"/>
    </row>
    <row r="7" spans="1:10" ht="11.25" customHeight="1">
      <c r="A7" s="26">
        <v>1</v>
      </c>
      <c r="B7" s="70">
        <v>2</v>
      </c>
      <c r="C7" s="70"/>
      <c r="D7" s="26">
        <v>3</v>
      </c>
      <c r="E7" s="26">
        <v>4</v>
      </c>
      <c r="F7" s="26">
        <v>5</v>
      </c>
      <c r="G7" s="26">
        <v>6</v>
      </c>
      <c r="H7" s="26">
        <v>7</v>
      </c>
    </row>
    <row r="8" spans="1:10" ht="11.25" customHeight="1">
      <c r="A8" s="71" t="s">
        <v>14</v>
      </c>
      <c r="B8" s="71"/>
      <c r="C8" s="71"/>
      <c r="D8" s="71"/>
      <c r="E8" s="71"/>
      <c r="F8" s="71"/>
      <c r="G8" s="71"/>
      <c r="H8" s="71"/>
      <c r="J8" s="13"/>
    </row>
    <row r="9" spans="1:10" ht="11.25" customHeight="1">
      <c r="A9" s="27">
        <v>666</v>
      </c>
      <c r="B9" s="62" t="s">
        <v>28</v>
      </c>
      <c r="C9" s="62"/>
      <c r="D9" s="27">
        <v>180</v>
      </c>
      <c r="E9" s="14">
        <v>0.78</v>
      </c>
      <c r="F9" s="14">
        <v>5.65</v>
      </c>
      <c r="G9" s="14">
        <v>61.29</v>
      </c>
      <c r="H9" s="14">
        <v>305.35000000000002</v>
      </c>
      <c r="I9" s="15"/>
      <c r="J9" s="13"/>
    </row>
    <row r="10" spans="1:10" ht="11.25" customHeight="1">
      <c r="A10" s="27">
        <v>401</v>
      </c>
      <c r="B10" s="62" t="s">
        <v>29</v>
      </c>
      <c r="C10" s="62"/>
      <c r="D10" s="27">
        <v>10</v>
      </c>
      <c r="E10" s="14">
        <v>0.08</v>
      </c>
      <c r="F10" s="14">
        <v>7.25</v>
      </c>
      <c r="G10" s="14">
        <v>0.13</v>
      </c>
      <c r="H10" s="28">
        <v>66.099999999999994</v>
      </c>
    </row>
    <row r="11" spans="1:10" ht="11.25" customHeight="1">
      <c r="A11" s="27">
        <v>283</v>
      </c>
      <c r="B11" s="62" t="s">
        <v>30</v>
      </c>
      <c r="C11" s="62"/>
      <c r="D11" s="29">
        <v>200</v>
      </c>
      <c r="E11" s="14">
        <v>0</v>
      </c>
      <c r="F11" s="14">
        <v>0</v>
      </c>
      <c r="G11" s="14">
        <v>9.98</v>
      </c>
      <c r="H11" s="28">
        <v>39.9</v>
      </c>
    </row>
    <row r="12" spans="1:10">
      <c r="A12" s="27">
        <v>38</v>
      </c>
      <c r="B12" s="62" t="s">
        <v>41</v>
      </c>
      <c r="C12" s="62"/>
      <c r="D12" s="27">
        <v>100</v>
      </c>
      <c r="E12" s="28">
        <v>0.4</v>
      </c>
      <c r="F12" s="28">
        <v>0.4</v>
      </c>
      <c r="G12" s="28">
        <v>9.8000000000000007</v>
      </c>
      <c r="H12" s="27">
        <v>47</v>
      </c>
    </row>
    <row r="13" spans="1:10">
      <c r="A13" s="27">
        <v>667</v>
      </c>
      <c r="B13" s="62" t="s">
        <v>31</v>
      </c>
      <c r="C13" s="62"/>
      <c r="D13" s="27">
        <v>30</v>
      </c>
      <c r="E13" s="14">
        <v>0.23</v>
      </c>
      <c r="F13" s="14">
        <v>0.75</v>
      </c>
      <c r="G13" s="14">
        <v>18.420000000000002</v>
      </c>
      <c r="H13" s="28">
        <v>81.3</v>
      </c>
    </row>
    <row r="14" spans="1:10" ht="11.25" customHeight="1">
      <c r="A14" s="76" t="s">
        <v>15</v>
      </c>
      <c r="B14" s="76"/>
      <c r="C14" s="76"/>
      <c r="D14" s="76"/>
      <c r="E14" s="14">
        <f>SUM(E9:E13)</f>
        <v>1.49</v>
      </c>
      <c r="F14" s="14">
        <f>SUM(F9:F13)</f>
        <v>14.05</v>
      </c>
      <c r="G14" s="14">
        <v>89.82</v>
      </c>
      <c r="H14" s="14">
        <v>492.65</v>
      </c>
    </row>
    <row r="15" spans="1:10" ht="11.25" customHeight="1">
      <c r="A15" s="71" t="s">
        <v>78</v>
      </c>
      <c r="B15" s="71"/>
      <c r="C15" s="71"/>
      <c r="D15" s="71"/>
      <c r="E15" s="71"/>
      <c r="F15" s="71"/>
      <c r="G15" s="71"/>
      <c r="H15" s="71"/>
    </row>
    <row r="16" spans="1:10" ht="11.25" customHeight="1">
      <c r="A16" s="14" t="s">
        <v>88</v>
      </c>
      <c r="B16" s="62" t="s">
        <v>80</v>
      </c>
      <c r="C16" s="62"/>
      <c r="D16" s="27">
        <v>100</v>
      </c>
      <c r="E16" s="14">
        <v>1.1100000000000001</v>
      </c>
      <c r="F16" s="14">
        <v>0.15</v>
      </c>
      <c r="G16" s="14">
        <v>15.5</v>
      </c>
      <c r="H16" s="14">
        <v>65.599999999999994</v>
      </c>
      <c r="I16" s="15"/>
    </row>
    <row r="17" spans="1:10" ht="11.25" customHeight="1">
      <c r="A17" s="14">
        <v>666.06</v>
      </c>
      <c r="B17" s="62" t="s">
        <v>32</v>
      </c>
      <c r="C17" s="62"/>
      <c r="D17" s="27">
        <v>250</v>
      </c>
      <c r="E17" s="14">
        <v>2.92</v>
      </c>
      <c r="F17" s="14">
        <v>14.68</v>
      </c>
      <c r="G17" s="14">
        <v>14.56</v>
      </c>
      <c r="H17" s="14">
        <v>203.88</v>
      </c>
    </row>
    <row r="18" spans="1:10" ht="11.25" customHeight="1">
      <c r="A18" s="14" t="s">
        <v>89</v>
      </c>
      <c r="B18" s="62" t="s">
        <v>76</v>
      </c>
      <c r="C18" s="62"/>
      <c r="D18" s="27">
        <v>150</v>
      </c>
      <c r="E18" s="14">
        <v>0.9</v>
      </c>
      <c r="F18" s="14">
        <v>5.22</v>
      </c>
      <c r="G18" s="14">
        <v>7.65</v>
      </c>
      <c r="H18" s="14">
        <v>73.349999999999994</v>
      </c>
      <c r="J18" s="13"/>
    </row>
    <row r="19" spans="1:10">
      <c r="A19" s="14">
        <v>301.01</v>
      </c>
      <c r="B19" s="62" t="s">
        <v>34</v>
      </c>
      <c r="C19" s="62"/>
      <c r="D19" s="27">
        <v>200</v>
      </c>
      <c r="E19" s="14">
        <v>0.68</v>
      </c>
      <c r="F19" s="14">
        <v>0.28000000000000003</v>
      </c>
      <c r="G19" s="14">
        <v>29.62</v>
      </c>
      <c r="H19" s="28">
        <v>146</v>
      </c>
    </row>
    <row r="20" spans="1:10">
      <c r="A20" s="27">
        <v>667</v>
      </c>
      <c r="B20" s="62" t="s">
        <v>31</v>
      </c>
      <c r="C20" s="62"/>
      <c r="D20" s="27">
        <v>30</v>
      </c>
      <c r="E20" s="14">
        <v>0.23</v>
      </c>
      <c r="F20" s="14">
        <v>0.75</v>
      </c>
      <c r="G20" s="14">
        <v>18.420000000000002</v>
      </c>
      <c r="H20" s="28">
        <v>81.3</v>
      </c>
    </row>
    <row r="21" spans="1:10" ht="11.25" customHeight="1">
      <c r="A21" s="76" t="s">
        <v>16</v>
      </c>
      <c r="B21" s="76"/>
      <c r="C21" s="76"/>
      <c r="D21" s="76"/>
      <c r="E21" s="14">
        <v>4.62</v>
      </c>
      <c r="F21" s="28">
        <v>25.4</v>
      </c>
      <c r="G21" s="14">
        <v>71.16</v>
      </c>
      <c r="H21" s="14">
        <f>SUM(H16:H20)</f>
        <v>570.13</v>
      </c>
    </row>
    <row r="22" spans="1:10" s="1" customFormat="1" ht="11.25" customHeight="1">
      <c r="A22" s="76" t="s">
        <v>17</v>
      </c>
      <c r="B22" s="76"/>
      <c r="C22" s="76"/>
      <c r="D22" s="76"/>
      <c r="E22" s="14">
        <v>5.71</v>
      </c>
      <c r="F22" s="14">
        <v>39.049999999999997</v>
      </c>
      <c r="G22" s="14">
        <v>160.97999999999999</v>
      </c>
      <c r="H22" s="14">
        <f>H14+H21</f>
        <v>1062.78</v>
      </c>
      <c r="I22" s="12"/>
    </row>
    <row r="23" spans="1:10" ht="11.25" customHeight="1">
      <c r="A23" s="31" t="s">
        <v>27</v>
      </c>
      <c r="B23" s="32"/>
      <c r="C23" s="32"/>
      <c r="D23" s="32"/>
      <c r="E23" s="33" t="s">
        <v>2</v>
      </c>
      <c r="F23" s="60" t="s">
        <v>18</v>
      </c>
      <c r="G23" s="61"/>
      <c r="H23" s="61"/>
    </row>
    <row r="24" spans="1:10" ht="11.25" customHeight="1">
      <c r="A24" s="32"/>
      <c r="B24" s="32"/>
      <c r="C24" s="32"/>
      <c r="D24" s="72" t="s">
        <v>4</v>
      </c>
      <c r="E24" s="72"/>
      <c r="F24" s="34" t="s">
        <v>5</v>
      </c>
      <c r="G24" s="32"/>
      <c r="H24" s="32"/>
    </row>
    <row r="25" spans="1:10" ht="21.75" customHeight="1">
      <c r="A25" s="58" t="s">
        <v>6</v>
      </c>
      <c r="B25" s="58" t="s">
        <v>7</v>
      </c>
      <c r="C25" s="58"/>
      <c r="D25" s="58" t="s">
        <v>8</v>
      </c>
      <c r="E25" s="75" t="s">
        <v>9</v>
      </c>
      <c r="F25" s="75"/>
      <c r="G25" s="75"/>
      <c r="H25" s="58" t="s">
        <v>10</v>
      </c>
    </row>
    <row r="26" spans="1:10" ht="21" customHeight="1">
      <c r="A26" s="59"/>
      <c r="B26" s="73"/>
      <c r="C26" s="74"/>
      <c r="D26" s="59"/>
      <c r="E26" s="35" t="s">
        <v>11</v>
      </c>
      <c r="F26" s="35" t="s">
        <v>12</v>
      </c>
      <c r="G26" s="35" t="s">
        <v>13</v>
      </c>
      <c r="H26" s="59"/>
    </row>
    <row r="27" spans="1:10" ht="11.25" customHeight="1">
      <c r="A27" s="26">
        <v>1</v>
      </c>
      <c r="B27" s="70">
        <v>2</v>
      </c>
      <c r="C27" s="70"/>
      <c r="D27" s="26">
        <v>3</v>
      </c>
      <c r="E27" s="26">
        <v>4</v>
      </c>
      <c r="F27" s="26">
        <v>5</v>
      </c>
      <c r="G27" s="26">
        <v>6</v>
      </c>
      <c r="H27" s="26">
        <v>7</v>
      </c>
    </row>
    <row r="28" spans="1:10" ht="11.25" customHeight="1">
      <c r="A28" s="71" t="s">
        <v>14</v>
      </c>
      <c r="B28" s="71"/>
      <c r="C28" s="71"/>
      <c r="D28" s="71"/>
      <c r="E28" s="71"/>
      <c r="F28" s="71"/>
      <c r="G28" s="71"/>
      <c r="H28" s="71"/>
    </row>
    <row r="29" spans="1:10" ht="11.25" customHeight="1">
      <c r="A29" s="14">
        <v>666.03</v>
      </c>
      <c r="B29" s="62" t="s">
        <v>33</v>
      </c>
      <c r="C29" s="62"/>
      <c r="D29" s="27">
        <v>200</v>
      </c>
      <c r="E29" s="28">
        <v>0.24</v>
      </c>
      <c r="F29" s="14">
        <v>6.72</v>
      </c>
      <c r="G29" s="14">
        <v>26.8</v>
      </c>
      <c r="H29" s="14">
        <v>165.9</v>
      </c>
      <c r="I29" s="16"/>
    </row>
    <row r="30" spans="1:10" ht="11.25" customHeight="1">
      <c r="A30" s="27">
        <v>401</v>
      </c>
      <c r="B30" s="80" t="s">
        <v>29</v>
      </c>
      <c r="C30" s="81"/>
      <c r="D30" s="27">
        <v>10</v>
      </c>
      <c r="E30" s="14">
        <v>0.08</v>
      </c>
      <c r="F30" s="14">
        <v>7.25</v>
      </c>
      <c r="G30" s="14">
        <v>0.13</v>
      </c>
      <c r="H30" s="28">
        <v>66.099999999999994</v>
      </c>
    </row>
    <row r="31" spans="1:10" ht="11.25" customHeight="1">
      <c r="A31" s="27">
        <v>283</v>
      </c>
      <c r="B31" s="62" t="s">
        <v>30</v>
      </c>
      <c r="C31" s="62"/>
      <c r="D31" s="29">
        <v>200</v>
      </c>
      <c r="E31" s="14">
        <v>0</v>
      </c>
      <c r="F31" s="14">
        <v>0</v>
      </c>
      <c r="G31" s="14">
        <v>9.98</v>
      </c>
      <c r="H31" s="28">
        <v>39.9</v>
      </c>
    </row>
    <row r="32" spans="1:10" ht="11.25" customHeight="1">
      <c r="A32" s="14">
        <v>667.01</v>
      </c>
      <c r="B32" s="62" t="s">
        <v>45</v>
      </c>
      <c r="C32" s="62"/>
      <c r="D32" s="27">
        <v>110</v>
      </c>
      <c r="E32" s="14">
        <v>0.51</v>
      </c>
      <c r="F32" s="14">
        <v>0.51</v>
      </c>
      <c r="G32" s="14">
        <v>21.76</v>
      </c>
      <c r="H32" s="14">
        <v>97.01</v>
      </c>
    </row>
    <row r="33" spans="1:10">
      <c r="A33" s="27">
        <v>667</v>
      </c>
      <c r="B33" s="62" t="s">
        <v>31</v>
      </c>
      <c r="C33" s="62"/>
      <c r="D33" s="27">
        <v>30</v>
      </c>
      <c r="E33" s="14">
        <v>0.23</v>
      </c>
      <c r="F33" s="14">
        <v>0.75</v>
      </c>
      <c r="G33" s="14">
        <v>18.420000000000002</v>
      </c>
      <c r="H33" s="28">
        <v>81.3</v>
      </c>
    </row>
    <row r="34" spans="1:10" ht="11.25" customHeight="1">
      <c r="A34" s="76" t="s">
        <v>15</v>
      </c>
      <c r="B34" s="76"/>
      <c r="C34" s="76"/>
      <c r="D34" s="76"/>
      <c r="E34" s="14">
        <v>1.02</v>
      </c>
      <c r="F34" s="14">
        <v>12.95</v>
      </c>
      <c r="G34" s="14">
        <v>70.47</v>
      </c>
      <c r="H34" s="28">
        <f>SUM(H29:H33)</f>
        <v>450.21</v>
      </c>
    </row>
    <row r="35" spans="1:10" ht="11.25" customHeight="1">
      <c r="A35" s="71" t="s">
        <v>78</v>
      </c>
      <c r="B35" s="71"/>
      <c r="C35" s="71"/>
      <c r="D35" s="71"/>
      <c r="E35" s="71"/>
      <c r="F35" s="71"/>
      <c r="G35" s="71"/>
      <c r="H35" s="71"/>
    </row>
    <row r="36" spans="1:10" ht="11.25" customHeight="1">
      <c r="A36" s="14" t="s">
        <v>90</v>
      </c>
      <c r="B36" s="62" t="s">
        <v>81</v>
      </c>
      <c r="C36" s="62"/>
      <c r="D36" s="27">
        <v>100</v>
      </c>
      <c r="E36" s="14">
        <v>1.64</v>
      </c>
      <c r="F36" s="14">
        <v>3.96</v>
      </c>
      <c r="G36" s="14">
        <v>10.29</v>
      </c>
      <c r="H36" s="14">
        <v>78.62</v>
      </c>
      <c r="I36" s="20"/>
      <c r="J36" s="21"/>
    </row>
    <row r="37" spans="1:10">
      <c r="A37" s="14" t="s">
        <v>91</v>
      </c>
      <c r="B37" s="62" t="s">
        <v>46</v>
      </c>
      <c r="C37" s="62"/>
      <c r="D37" s="27">
        <v>250</v>
      </c>
      <c r="E37" s="14">
        <v>1.55</v>
      </c>
      <c r="F37" s="14">
        <v>8.3000000000000007</v>
      </c>
      <c r="G37" s="14">
        <v>30</v>
      </c>
      <c r="H37" s="14">
        <v>198.75</v>
      </c>
    </row>
    <row r="38" spans="1:10" ht="11.25" customHeight="1">
      <c r="A38" s="14" t="s">
        <v>92</v>
      </c>
      <c r="B38" s="62" t="s">
        <v>87</v>
      </c>
      <c r="C38" s="62"/>
      <c r="D38" s="27">
        <v>120</v>
      </c>
      <c r="E38" s="14">
        <v>2.4</v>
      </c>
      <c r="F38" s="14">
        <v>5</v>
      </c>
      <c r="G38" s="14">
        <v>15.5</v>
      </c>
      <c r="H38" s="14">
        <v>117.36</v>
      </c>
    </row>
    <row r="39" spans="1:10">
      <c r="A39" s="27">
        <v>293</v>
      </c>
      <c r="B39" s="62" t="s">
        <v>47</v>
      </c>
      <c r="C39" s="62"/>
      <c r="D39" s="27">
        <v>200</v>
      </c>
      <c r="E39" s="14">
        <v>0.44</v>
      </c>
      <c r="F39" s="14">
        <v>0.09</v>
      </c>
      <c r="G39" s="14">
        <v>32.92</v>
      </c>
      <c r="H39" s="28">
        <v>138.6</v>
      </c>
    </row>
    <row r="40" spans="1:10">
      <c r="A40" s="27">
        <v>667</v>
      </c>
      <c r="B40" s="62" t="s">
        <v>31</v>
      </c>
      <c r="C40" s="62"/>
      <c r="D40" s="27">
        <v>30</v>
      </c>
      <c r="E40" s="14">
        <v>0.23</v>
      </c>
      <c r="F40" s="14">
        <v>0.75</v>
      </c>
      <c r="G40" s="14">
        <v>18.420000000000002</v>
      </c>
      <c r="H40" s="28">
        <v>81.3</v>
      </c>
    </row>
    <row r="41" spans="1:10" s="1" customFormat="1" ht="11.25" customHeight="1">
      <c r="A41" s="76" t="s">
        <v>16</v>
      </c>
      <c r="B41" s="76"/>
      <c r="C41" s="76"/>
      <c r="D41" s="76"/>
      <c r="E41" s="14">
        <f>SUM(E36:E40)</f>
        <v>6.2600000000000007</v>
      </c>
      <c r="F41" s="14">
        <f>SUM(F36:F40)</f>
        <v>18.100000000000001</v>
      </c>
      <c r="G41" s="14">
        <f>SUM(G36:G40)</f>
        <v>107.13000000000001</v>
      </c>
      <c r="H41" s="14">
        <f>SUM(H36:H40)</f>
        <v>614.63</v>
      </c>
    </row>
    <row r="42" spans="1:10" ht="11.25" customHeight="1">
      <c r="A42" s="76" t="s">
        <v>17</v>
      </c>
      <c r="B42" s="76"/>
      <c r="C42" s="76"/>
      <c r="D42" s="76"/>
      <c r="E42" s="14">
        <v>7.14</v>
      </c>
      <c r="F42" s="14">
        <v>26.64</v>
      </c>
      <c r="G42" s="14">
        <v>144.91</v>
      </c>
      <c r="H42" s="14">
        <f>H34+H41</f>
        <v>1064.8399999999999</v>
      </c>
    </row>
    <row r="43" spans="1:10" ht="11.25" customHeight="1">
      <c r="A43" s="31" t="s">
        <v>27</v>
      </c>
      <c r="B43" s="32"/>
      <c r="C43" s="32"/>
      <c r="D43" s="32"/>
      <c r="E43" s="33" t="s">
        <v>2</v>
      </c>
      <c r="F43" s="60" t="s">
        <v>19</v>
      </c>
      <c r="G43" s="61"/>
      <c r="H43" s="61"/>
    </row>
    <row r="44" spans="1:10" ht="21.75" customHeight="1">
      <c r="A44" s="32"/>
      <c r="B44" s="32"/>
      <c r="C44" s="32"/>
      <c r="D44" s="72" t="s">
        <v>4</v>
      </c>
      <c r="E44" s="72"/>
      <c r="F44" s="34" t="s">
        <v>5</v>
      </c>
      <c r="G44" s="32"/>
      <c r="H44" s="32"/>
    </row>
    <row r="45" spans="1:10" ht="21" customHeight="1">
      <c r="A45" s="58" t="s">
        <v>6</v>
      </c>
      <c r="B45" s="58" t="s">
        <v>7</v>
      </c>
      <c r="C45" s="58"/>
      <c r="D45" s="58" t="s">
        <v>8</v>
      </c>
      <c r="E45" s="75" t="s">
        <v>9</v>
      </c>
      <c r="F45" s="75"/>
      <c r="G45" s="75"/>
      <c r="H45" s="58" t="s">
        <v>10</v>
      </c>
    </row>
    <row r="46" spans="1:10" ht="11.25" customHeight="1">
      <c r="A46" s="59"/>
      <c r="B46" s="73"/>
      <c r="C46" s="74"/>
      <c r="D46" s="59"/>
      <c r="E46" s="35" t="s">
        <v>11</v>
      </c>
      <c r="F46" s="35" t="s">
        <v>12</v>
      </c>
      <c r="G46" s="35" t="s">
        <v>13</v>
      </c>
      <c r="H46" s="59"/>
    </row>
    <row r="47" spans="1:10" ht="11.25" customHeight="1">
      <c r="A47" s="26">
        <v>1</v>
      </c>
      <c r="B47" s="70">
        <v>2</v>
      </c>
      <c r="C47" s="70"/>
      <c r="D47" s="26">
        <v>3</v>
      </c>
      <c r="E47" s="26">
        <v>4</v>
      </c>
      <c r="F47" s="26">
        <v>5</v>
      </c>
      <c r="G47" s="26">
        <v>6</v>
      </c>
      <c r="H47" s="26">
        <v>7</v>
      </c>
    </row>
    <row r="48" spans="1:10" ht="11.25" customHeight="1">
      <c r="A48" s="71" t="s">
        <v>14</v>
      </c>
      <c r="B48" s="71"/>
      <c r="C48" s="71"/>
      <c r="D48" s="71"/>
      <c r="E48" s="71"/>
      <c r="F48" s="71"/>
      <c r="G48" s="71"/>
      <c r="H48" s="71"/>
    </row>
    <row r="49" spans="1:9" ht="11.25" customHeight="1">
      <c r="A49" s="14">
        <v>666.07</v>
      </c>
      <c r="B49" s="62" t="s">
        <v>73</v>
      </c>
      <c r="C49" s="62"/>
      <c r="D49" s="27">
        <v>200</v>
      </c>
      <c r="E49" s="14">
        <v>1.17</v>
      </c>
      <c r="F49" s="28">
        <v>3.2</v>
      </c>
      <c r="G49" s="14">
        <v>42.82</v>
      </c>
      <c r="H49" s="14">
        <v>215.86</v>
      </c>
      <c r="I49" s="16"/>
    </row>
    <row r="50" spans="1:9" ht="11.25" customHeight="1">
      <c r="A50" s="27">
        <v>401</v>
      </c>
      <c r="B50" s="80" t="s">
        <v>29</v>
      </c>
      <c r="C50" s="81"/>
      <c r="D50" s="27">
        <v>10</v>
      </c>
      <c r="E50" s="14">
        <v>0.08</v>
      </c>
      <c r="F50" s="14">
        <v>7.25</v>
      </c>
      <c r="G50" s="14">
        <v>0.13</v>
      </c>
      <c r="H50" s="28">
        <v>66.099999999999994</v>
      </c>
    </row>
    <row r="51" spans="1:9" ht="11.25" customHeight="1">
      <c r="A51" s="14">
        <v>283</v>
      </c>
      <c r="B51" s="62" t="s">
        <v>75</v>
      </c>
      <c r="C51" s="62"/>
      <c r="D51" s="29">
        <v>200</v>
      </c>
      <c r="E51" s="29"/>
      <c r="F51" s="29"/>
      <c r="G51" s="14">
        <v>9.98</v>
      </c>
      <c r="H51" s="28">
        <v>39.9</v>
      </c>
    </row>
    <row r="52" spans="1:9">
      <c r="A52" s="14">
        <v>11.29</v>
      </c>
      <c r="B52" s="62" t="s">
        <v>41</v>
      </c>
      <c r="C52" s="62"/>
      <c r="D52" s="27">
        <v>150</v>
      </c>
      <c r="E52" s="28">
        <v>0.6</v>
      </c>
      <c r="F52" s="28">
        <v>0.6</v>
      </c>
      <c r="G52" s="28">
        <v>14.7</v>
      </c>
      <c r="H52" s="28">
        <v>70.5</v>
      </c>
    </row>
    <row r="53" spans="1:9" ht="11.25" customHeight="1">
      <c r="A53" s="27">
        <v>667</v>
      </c>
      <c r="B53" s="62" t="s">
        <v>31</v>
      </c>
      <c r="C53" s="62"/>
      <c r="D53" s="27">
        <v>30</v>
      </c>
      <c r="E53" s="14">
        <v>0.23</v>
      </c>
      <c r="F53" s="14">
        <v>0.75</v>
      </c>
      <c r="G53" s="14">
        <v>18.420000000000002</v>
      </c>
      <c r="H53" s="28">
        <v>81.3</v>
      </c>
    </row>
    <row r="54" spans="1:9" ht="11.25" customHeight="1">
      <c r="A54" s="76" t="s">
        <v>15</v>
      </c>
      <c r="B54" s="76"/>
      <c r="C54" s="76"/>
      <c r="D54" s="76"/>
      <c r="E54" s="14">
        <v>2.08</v>
      </c>
      <c r="F54" s="28">
        <v>11.8</v>
      </c>
      <c r="G54" s="14">
        <v>86.05</v>
      </c>
      <c r="H54" s="14">
        <v>473.66</v>
      </c>
    </row>
    <row r="55" spans="1:9" ht="11.25" customHeight="1">
      <c r="A55" s="71" t="s">
        <v>78</v>
      </c>
      <c r="B55" s="71"/>
      <c r="C55" s="71"/>
      <c r="D55" s="71"/>
      <c r="E55" s="71"/>
      <c r="F55" s="71"/>
      <c r="G55" s="71"/>
      <c r="H55" s="71"/>
    </row>
    <row r="56" spans="1:9" ht="11.25" customHeight="1">
      <c r="A56" s="14" t="s">
        <v>93</v>
      </c>
      <c r="B56" s="62" t="s">
        <v>74</v>
      </c>
      <c r="C56" s="62"/>
      <c r="D56" s="27">
        <v>100</v>
      </c>
      <c r="E56" s="14">
        <v>1.93</v>
      </c>
      <c r="F56" s="14">
        <v>8.1</v>
      </c>
      <c r="G56" s="14">
        <v>11.51</v>
      </c>
      <c r="H56" s="14">
        <v>127.6</v>
      </c>
      <c r="I56" s="20"/>
    </row>
    <row r="57" spans="1:9" ht="11.25" customHeight="1">
      <c r="A57" s="14">
        <v>666.08</v>
      </c>
      <c r="B57" s="62" t="s">
        <v>72</v>
      </c>
      <c r="C57" s="62"/>
      <c r="D57" s="27">
        <v>250</v>
      </c>
      <c r="E57" s="14">
        <v>2.87</v>
      </c>
      <c r="F57" s="28">
        <v>14.6</v>
      </c>
      <c r="G57" s="28">
        <v>12.6</v>
      </c>
      <c r="H57" s="14">
        <v>195.13</v>
      </c>
    </row>
    <row r="58" spans="1:9" ht="11.25" customHeight="1">
      <c r="A58" s="14">
        <v>666.09</v>
      </c>
      <c r="B58" s="62" t="s">
        <v>71</v>
      </c>
      <c r="C58" s="62"/>
      <c r="D58" s="27">
        <v>150</v>
      </c>
      <c r="E58" s="28">
        <v>2.5</v>
      </c>
      <c r="F58" s="14">
        <v>6.49</v>
      </c>
      <c r="G58" s="14">
        <v>22.33</v>
      </c>
      <c r="H58" s="14">
        <v>167</v>
      </c>
    </row>
    <row r="59" spans="1:9">
      <c r="A59" s="14">
        <v>294.01</v>
      </c>
      <c r="B59" s="62" t="s">
        <v>70</v>
      </c>
      <c r="C59" s="62"/>
      <c r="D59" s="27">
        <v>200</v>
      </c>
      <c r="E59" s="14">
        <v>0.16</v>
      </c>
      <c r="F59" s="14">
        <v>0.16</v>
      </c>
      <c r="G59" s="14">
        <v>18.89</v>
      </c>
      <c r="H59" s="14">
        <v>78.650000000000006</v>
      </c>
    </row>
    <row r="60" spans="1:9" ht="11.25" customHeight="1">
      <c r="A60" s="27">
        <v>667</v>
      </c>
      <c r="B60" s="62" t="s">
        <v>42</v>
      </c>
      <c r="C60" s="62"/>
      <c r="D60" s="27">
        <v>30</v>
      </c>
      <c r="E60" s="14">
        <v>0.23</v>
      </c>
      <c r="F60" s="14">
        <v>0.75</v>
      </c>
      <c r="G60" s="14">
        <v>18.420000000000002</v>
      </c>
      <c r="H60" s="28">
        <v>81.3</v>
      </c>
    </row>
    <row r="61" spans="1:9" s="1" customFormat="1" ht="11.25" customHeight="1">
      <c r="A61" s="76" t="s">
        <v>16</v>
      </c>
      <c r="B61" s="76"/>
      <c r="C61" s="76"/>
      <c r="D61" s="76"/>
      <c r="E61" s="14">
        <v>7.69</v>
      </c>
      <c r="F61" s="14">
        <v>30.1</v>
      </c>
      <c r="G61" s="14">
        <v>83.75</v>
      </c>
      <c r="H61" s="14">
        <v>649.67999999999995</v>
      </c>
    </row>
    <row r="62" spans="1:9" ht="11.25" customHeight="1">
      <c r="A62" s="76" t="s">
        <v>17</v>
      </c>
      <c r="B62" s="76"/>
      <c r="C62" s="76"/>
      <c r="D62" s="76"/>
      <c r="E62" s="27">
        <v>11.08</v>
      </c>
      <c r="F62" s="14">
        <v>41.9</v>
      </c>
      <c r="G62" s="28">
        <v>169.8</v>
      </c>
      <c r="H62" s="14">
        <v>1087.3399999999999</v>
      </c>
    </row>
    <row r="63" spans="1:9" ht="11.25" customHeight="1">
      <c r="A63" s="31" t="s">
        <v>27</v>
      </c>
      <c r="B63" s="32"/>
      <c r="C63" s="32"/>
      <c r="D63" s="32"/>
      <c r="E63" s="33" t="s">
        <v>2</v>
      </c>
      <c r="F63" s="60" t="s">
        <v>20</v>
      </c>
      <c r="G63" s="61"/>
      <c r="H63" s="61"/>
    </row>
    <row r="64" spans="1:9" ht="21.75" customHeight="1">
      <c r="A64" s="32"/>
      <c r="B64" s="32"/>
      <c r="C64" s="32"/>
      <c r="D64" s="72" t="s">
        <v>4</v>
      </c>
      <c r="E64" s="72"/>
      <c r="F64" s="34" t="s">
        <v>5</v>
      </c>
      <c r="G64" s="32"/>
      <c r="H64" s="32"/>
    </row>
    <row r="65" spans="1:11" ht="21" customHeight="1">
      <c r="A65" s="58" t="s">
        <v>6</v>
      </c>
      <c r="B65" s="58" t="s">
        <v>7</v>
      </c>
      <c r="C65" s="58"/>
      <c r="D65" s="58" t="s">
        <v>8</v>
      </c>
      <c r="E65" s="75" t="s">
        <v>9</v>
      </c>
      <c r="F65" s="75"/>
      <c r="G65" s="75"/>
      <c r="H65" s="58" t="s">
        <v>10</v>
      </c>
    </row>
    <row r="66" spans="1:11" ht="11.25" customHeight="1">
      <c r="A66" s="59"/>
      <c r="B66" s="73"/>
      <c r="C66" s="74"/>
      <c r="D66" s="59"/>
      <c r="E66" s="35" t="s">
        <v>11</v>
      </c>
      <c r="F66" s="35" t="s">
        <v>12</v>
      </c>
      <c r="G66" s="35" t="s">
        <v>13</v>
      </c>
      <c r="H66" s="59"/>
    </row>
    <row r="67" spans="1:11" ht="11.25" customHeight="1">
      <c r="A67" s="26">
        <v>1</v>
      </c>
      <c r="B67" s="70">
        <v>2</v>
      </c>
      <c r="C67" s="70"/>
      <c r="D67" s="26">
        <v>3</v>
      </c>
      <c r="E67" s="26">
        <v>4</v>
      </c>
      <c r="F67" s="26">
        <v>5</v>
      </c>
      <c r="G67" s="26">
        <v>6</v>
      </c>
      <c r="H67" s="26">
        <v>7</v>
      </c>
    </row>
    <row r="68" spans="1:11" ht="11.25" customHeight="1">
      <c r="A68" s="71" t="s">
        <v>14</v>
      </c>
      <c r="B68" s="71"/>
      <c r="C68" s="71"/>
      <c r="D68" s="71"/>
      <c r="E68" s="71"/>
      <c r="F68" s="71"/>
      <c r="G68" s="71"/>
      <c r="H68" s="71"/>
    </row>
    <row r="69" spans="1:11" ht="11.25" customHeight="1">
      <c r="A69" s="14">
        <v>666.15</v>
      </c>
      <c r="B69" s="62" t="s">
        <v>28</v>
      </c>
      <c r="C69" s="62"/>
      <c r="D69" s="27">
        <v>150</v>
      </c>
      <c r="E69" s="14">
        <v>0.65</v>
      </c>
      <c r="F69" s="14">
        <v>4.71</v>
      </c>
      <c r="G69" s="14">
        <v>51.08</v>
      </c>
      <c r="H69" s="14">
        <v>254.46</v>
      </c>
      <c r="I69" s="20"/>
    </row>
    <row r="70" spans="1:11">
      <c r="A70" s="27">
        <v>401</v>
      </c>
      <c r="B70" s="80" t="s">
        <v>29</v>
      </c>
      <c r="C70" s="81"/>
      <c r="D70" s="27">
        <v>20</v>
      </c>
      <c r="E70" s="14">
        <v>0.16</v>
      </c>
      <c r="F70" s="14">
        <v>14.5</v>
      </c>
      <c r="G70" s="14">
        <v>0.26</v>
      </c>
      <c r="H70" s="28">
        <v>132.19999999999999</v>
      </c>
      <c r="K70">
        <v>20</v>
      </c>
    </row>
    <row r="71" spans="1:11">
      <c r="A71" s="14">
        <v>301.01</v>
      </c>
      <c r="B71" s="62" t="s">
        <v>69</v>
      </c>
      <c r="C71" s="62"/>
      <c r="D71" s="27">
        <v>200</v>
      </c>
      <c r="E71" s="14">
        <v>0.68</v>
      </c>
      <c r="F71" s="14">
        <v>0.28000000000000003</v>
      </c>
      <c r="G71" s="14">
        <v>29.62</v>
      </c>
      <c r="H71" s="28">
        <v>136.6</v>
      </c>
    </row>
    <row r="72" spans="1:11" ht="11.25" customHeight="1">
      <c r="A72" s="27">
        <v>667</v>
      </c>
      <c r="B72" s="62" t="s">
        <v>42</v>
      </c>
      <c r="C72" s="62"/>
      <c r="D72" s="27">
        <v>30</v>
      </c>
      <c r="E72" s="14">
        <v>0.23</v>
      </c>
      <c r="F72" s="14">
        <v>0.75</v>
      </c>
      <c r="G72" s="14">
        <v>18.420000000000002</v>
      </c>
      <c r="H72" s="28">
        <v>81.3</v>
      </c>
    </row>
    <row r="73" spans="1:11" ht="11.25" customHeight="1">
      <c r="A73" s="27">
        <v>38</v>
      </c>
      <c r="B73" s="62" t="s">
        <v>41</v>
      </c>
      <c r="C73" s="62"/>
      <c r="D73" s="27">
        <v>100</v>
      </c>
      <c r="E73" s="28">
        <v>0.4</v>
      </c>
      <c r="F73" s="28">
        <v>0.4</v>
      </c>
      <c r="G73" s="28">
        <v>9.8000000000000007</v>
      </c>
      <c r="H73" s="27">
        <v>47</v>
      </c>
    </row>
    <row r="74" spans="1:11" ht="11.25" customHeight="1">
      <c r="A74" s="76" t="s">
        <v>15</v>
      </c>
      <c r="B74" s="76"/>
      <c r="C74" s="76"/>
      <c r="D74" s="76"/>
      <c r="E74" s="14">
        <v>1.64</v>
      </c>
      <c r="F74" s="14">
        <v>12.99</v>
      </c>
      <c r="G74" s="14">
        <v>99.25</v>
      </c>
      <c r="H74" s="14">
        <f>SUM(H69:H72)</f>
        <v>604.55999999999995</v>
      </c>
    </row>
    <row r="75" spans="1:11" ht="11.25" customHeight="1">
      <c r="A75" s="71" t="s">
        <v>78</v>
      </c>
      <c r="B75" s="71"/>
      <c r="C75" s="71"/>
      <c r="D75" s="71"/>
      <c r="E75" s="71"/>
      <c r="F75" s="71"/>
      <c r="G75" s="71"/>
      <c r="H75" s="71"/>
    </row>
    <row r="76" spans="1:11" ht="11.25" customHeight="1">
      <c r="A76" s="14" t="s">
        <v>94</v>
      </c>
      <c r="B76" s="62" t="s">
        <v>82</v>
      </c>
      <c r="C76" s="62"/>
      <c r="D76" s="27">
        <v>100</v>
      </c>
      <c r="E76" s="14">
        <v>1.76</v>
      </c>
      <c r="F76" s="14">
        <v>4.99</v>
      </c>
      <c r="G76" s="14">
        <v>8.51</v>
      </c>
      <c r="H76" s="14">
        <v>104.79</v>
      </c>
      <c r="I76" s="16"/>
    </row>
    <row r="77" spans="1:11" ht="11.25" customHeight="1">
      <c r="A77" s="28">
        <v>666.1</v>
      </c>
      <c r="B77" s="62" t="s">
        <v>68</v>
      </c>
      <c r="C77" s="62"/>
      <c r="D77" s="27">
        <v>250</v>
      </c>
      <c r="E77" s="14">
        <v>1.79</v>
      </c>
      <c r="F77" s="28">
        <v>10.3</v>
      </c>
      <c r="G77" s="14">
        <v>13.48</v>
      </c>
      <c r="H77" s="28">
        <v>154.30000000000001</v>
      </c>
    </row>
    <row r="78" spans="1:11">
      <c r="A78" s="27">
        <v>224</v>
      </c>
      <c r="B78" s="62" t="s">
        <v>67</v>
      </c>
      <c r="C78" s="62"/>
      <c r="D78" s="27">
        <v>150</v>
      </c>
      <c r="E78" s="14">
        <v>2.64</v>
      </c>
      <c r="F78" s="14">
        <v>6.93</v>
      </c>
      <c r="G78" s="14">
        <v>16.510000000000002</v>
      </c>
      <c r="H78" s="14">
        <v>164</v>
      </c>
    </row>
    <row r="79" spans="1:11" ht="11.25" customHeight="1">
      <c r="A79" s="27">
        <v>293</v>
      </c>
      <c r="B79" s="62" t="s">
        <v>47</v>
      </c>
      <c r="C79" s="62"/>
      <c r="D79" s="27">
        <v>200</v>
      </c>
      <c r="E79" s="14">
        <v>0.44</v>
      </c>
      <c r="F79" s="14">
        <v>0.09</v>
      </c>
      <c r="G79" s="14">
        <v>32.92</v>
      </c>
      <c r="H79" s="28">
        <v>136.80000000000001</v>
      </c>
    </row>
    <row r="80" spans="1:11" ht="11.25" customHeight="1">
      <c r="A80" s="27">
        <v>667</v>
      </c>
      <c r="B80" s="62" t="s">
        <v>42</v>
      </c>
      <c r="C80" s="62"/>
      <c r="D80" s="27">
        <v>30</v>
      </c>
      <c r="E80" s="14">
        <v>0.23</v>
      </c>
      <c r="F80" s="14">
        <v>0.75</v>
      </c>
      <c r="G80" s="14">
        <v>18.420000000000002</v>
      </c>
      <c r="H80" s="28">
        <v>81.3</v>
      </c>
    </row>
    <row r="81" spans="1:10" ht="11.25" customHeight="1">
      <c r="A81" s="76" t="s">
        <v>16</v>
      </c>
      <c r="B81" s="76"/>
      <c r="C81" s="76"/>
      <c r="D81" s="76"/>
      <c r="E81" s="14">
        <v>5.41</v>
      </c>
      <c r="F81" s="14">
        <v>20.89</v>
      </c>
      <c r="G81" s="14">
        <v>64.849999999999994</v>
      </c>
      <c r="H81" s="14">
        <f>SUM(H76:H80)</f>
        <v>641.19000000000005</v>
      </c>
    </row>
    <row r="82" spans="1:10" ht="11.25" customHeight="1">
      <c r="A82" s="76" t="s">
        <v>17</v>
      </c>
      <c r="B82" s="76"/>
      <c r="C82" s="76"/>
      <c r="D82" s="76"/>
      <c r="E82" s="14">
        <v>7.05</v>
      </c>
      <c r="F82" s="14">
        <v>33.880000000000003</v>
      </c>
      <c r="G82" s="28">
        <v>164.1</v>
      </c>
      <c r="H82" s="14">
        <f>H74+H81</f>
        <v>1245.75</v>
      </c>
    </row>
    <row r="83" spans="1:10" ht="21.75" customHeight="1">
      <c r="A83" s="31" t="s">
        <v>27</v>
      </c>
      <c r="B83" s="32"/>
      <c r="C83" s="32"/>
      <c r="D83" s="32"/>
      <c r="E83" s="33" t="s">
        <v>2</v>
      </c>
      <c r="F83" s="60" t="s">
        <v>21</v>
      </c>
      <c r="G83" s="61"/>
      <c r="H83" s="61"/>
    </row>
    <row r="84" spans="1:10" ht="21" customHeight="1">
      <c r="A84" s="32"/>
      <c r="B84" s="32"/>
      <c r="C84" s="32"/>
      <c r="D84" s="72" t="s">
        <v>4</v>
      </c>
      <c r="E84" s="72"/>
      <c r="F84" s="34" t="s">
        <v>5</v>
      </c>
      <c r="G84" s="32"/>
      <c r="H84" s="32"/>
    </row>
    <row r="85" spans="1:10" ht="11.25" customHeight="1">
      <c r="A85" s="58" t="s">
        <v>6</v>
      </c>
      <c r="B85" s="58" t="s">
        <v>7</v>
      </c>
      <c r="C85" s="58"/>
      <c r="D85" s="58" t="s">
        <v>8</v>
      </c>
      <c r="E85" s="75" t="s">
        <v>9</v>
      </c>
      <c r="F85" s="75"/>
      <c r="G85" s="75"/>
      <c r="H85" s="58" t="s">
        <v>10</v>
      </c>
    </row>
    <row r="86" spans="1:10" ht="11.25" customHeight="1">
      <c r="A86" s="59"/>
      <c r="B86" s="73"/>
      <c r="C86" s="74"/>
      <c r="D86" s="59"/>
      <c r="E86" s="35" t="s">
        <v>11</v>
      </c>
      <c r="F86" s="35" t="s">
        <v>12</v>
      </c>
      <c r="G86" s="35" t="s">
        <v>13</v>
      </c>
      <c r="H86" s="59"/>
    </row>
    <row r="87" spans="1:10" ht="21.75" customHeight="1">
      <c r="A87" s="26">
        <v>1</v>
      </c>
      <c r="B87" s="70">
        <v>2</v>
      </c>
      <c r="C87" s="70"/>
      <c r="D87" s="26">
        <v>3</v>
      </c>
      <c r="E87" s="26">
        <v>4</v>
      </c>
      <c r="F87" s="26">
        <v>5</v>
      </c>
      <c r="G87" s="26">
        <v>6</v>
      </c>
      <c r="H87" s="26">
        <v>7</v>
      </c>
    </row>
    <row r="88" spans="1:10" ht="11.25" customHeight="1">
      <c r="A88" s="71" t="s">
        <v>14</v>
      </c>
      <c r="B88" s="71"/>
      <c r="C88" s="71"/>
      <c r="D88" s="71"/>
      <c r="E88" s="71"/>
      <c r="F88" s="71"/>
      <c r="G88" s="71"/>
      <c r="H88" s="71"/>
    </row>
    <row r="89" spans="1:10" ht="11.25" customHeight="1">
      <c r="A89" s="14">
        <v>667.04</v>
      </c>
      <c r="B89" s="62" t="s">
        <v>66</v>
      </c>
      <c r="C89" s="62"/>
      <c r="D89" s="29" t="s">
        <v>22</v>
      </c>
      <c r="E89" s="14">
        <v>1.03</v>
      </c>
      <c r="F89" s="14">
        <v>1.52</v>
      </c>
      <c r="G89" s="14">
        <v>56.15</v>
      </c>
      <c r="H89" s="14">
        <v>261.45999999999998</v>
      </c>
      <c r="I89" s="19"/>
      <c r="J89" s="15"/>
    </row>
    <row r="90" spans="1:10" ht="20.399999999999999">
      <c r="A90" s="14">
        <v>649.11</v>
      </c>
      <c r="B90" s="37" t="s">
        <v>84</v>
      </c>
      <c r="C90" s="36"/>
      <c r="D90" s="29">
        <v>130</v>
      </c>
      <c r="E90" s="14">
        <v>1.8</v>
      </c>
      <c r="F90" s="14">
        <v>2.2999999999999998</v>
      </c>
      <c r="G90" s="14">
        <v>9.6999999999999993</v>
      </c>
      <c r="H90" s="14">
        <v>69</v>
      </c>
      <c r="I90" s="22"/>
      <c r="J90" s="22"/>
    </row>
    <row r="91" spans="1:10">
      <c r="A91" s="27">
        <v>401</v>
      </c>
      <c r="B91" s="80" t="s">
        <v>29</v>
      </c>
      <c r="C91" s="81"/>
      <c r="D91" s="27">
        <v>10</v>
      </c>
      <c r="E91" s="14">
        <v>0.08</v>
      </c>
      <c r="F91" s="14">
        <v>7.25</v>
      </c>
      <c r="G91" s="14">
        <v>0.13</v>
      </c>
      <c r="H91" s="28">
        <v>66.099999999999994</v>
      </c>
    </row>
    <row r="92" spans="1:10" ht="11.25" customHeight="1">
      <c r="A92" s="14" t="s">
        <v>95</v>
      </c>
      <c r="B92" s="62" t="s">
        <v>83</v>
      </c>
      <c r="C92" s="62"/>
      <c r="D92" s="27">
        <v>200</v>
      </c>
      <c r="E92" s="28">
        <v>0.2</v>
      </c>
      <c r="F92" s="14">
        <v>0.2</v>
      </c>
      <c r="G92" s="14">
        <v>25.78</v>
      </c>
      <c r="H92" s="28">
        <v>99.2</v>
      </c>
    </row>
    <row r="93" spans="1:10" ht="11.25" customHeight="1">
      <c r="A93" s="27">
        <v>667</v>
      </c>
      <c r="B93" s="62" t="s">
        <v>31</v>
      </c>
      <c r="C93" s="62"/>
      <c r="D93" s="27">
        <v>30</v>
      </c>
      <c r="E93" s="14">
        <v>0.23</v>
      </c>
      <c r="F93" s="14">
        <v>0.75</v>
      </c>
      <c r="G93" s="14">
        <v>18.420000000000002</v>
      </c>
      <c r="H93" s="28">
        <v>81.3</v>
      </c>
    </row>
    <row r="94" spans="1:10" ht="11.25" customHeight="1">
      <c r="A94" s="76" t="s">
        <v>15</v>
      </c>
      <c r="B94" s="76"/>
      <c r="C94" s="76"/>
      <c r="D94" s="76"/>
      <c r="E94" s="14">
        <v>2.64</v>
      </c>
      <c r="F94" s="28">
        <v>9.6</v>
      </c>
      <c r="G94" s="14">
        <v>107.41</v>
      </c>
      <c r="H94" s="14">
        <f>SUM(H89:H93)</f>
        <v>577.05999999999995</v>
      </c>
    </row>
    <row r="95" spans="1:10" ht="11.25" customHeight="1">
      <c r="A95" s="71" t="s">
        <v>78</v>
      </c>
      <c r="B95" s="71"/>
      <c r="C95" s="71"/>
      <c r="D95" s="71"/>
      <c r="E95" s="71"/>
      <c r="F95" s="71"/>
      <c r="G95" s="71"/>
      <c r="H95" s="71"/>
    </row>
    <row r="96" spans="1:10" ht="11.25" customHeight="1">
      <c r="A96" s="14">
        <v>42.08</v>
      </c>
      <c r="B96" s="62" t="s">
        <v>65</v>
      </c>
      <c r="C96" s="62"/>
      <c r="D96" s="27">
        <v>70</v>
      </c>
      <c r="E96" s="14">
        <v>0.95</v>
      </c>
      <c r="F96" s="14">
        <v>3.61</v>
      </c>
      <c r="G96" s="14">
        <v>5.01</v>
      </c>
      <c r="H96" s="14">
        <v>56.72</v>
      </c>
      <c r="I96" s="16"/>
    </row>
    <row r="97" spans="1:10" ht="11.25" customHeight="1">
      <c r="A97" s="14">
        <v>67.12</v>
      </c>
      <c r="B97" s="62" t="s">
        <v>114</v>
      </c>
      <c r="C97" s="62"/>
      <c r="D97" s="27">
        <v>250</v>
      </c>
      <c r="E97" s="14">
        <v>2.17</v>
      </c>
      <c r="F97" s="14">
        <v>4.26</v>
      </c>
      <c r="G97" s="14">
        <v>16.079999999999998</v>
      </c>
      <c r="H97" s="28">
        <v>111.7</v>
      </c>
    </row>
    <row r="98" spans="1:10">
      <c r="A98" s="14">
        <v>666.03</v>
      </c>
      <c r="B98" s="62" t="s">
        <v>64</v>
      </c>
      <c r="C98" s="62"/>
      <c r="D98" s="27">
        <v>200</v>
      </c>
      <c r="E98" s="14">
        <v>0.26</v>
      </c>
      <c r="F98" s="14">
        <v>5.92</v>
      </c>
      <c r="G98" s="28">
        <v>26.9</v>
      </c>
      <c r="H98" s="14">
        <v>167.98</v>
      </c>
    </row>
    <row r="99" spans="1:10" ht="11.25" customHeight="1">
      <c r="A99" s="14">
        <v>86.05</v>
      </c>
      <c r="B99" s="62" t="s">
        <v>63</v>
      </c>
      <c r="C99" s="62"/>
      <c r="D99" s="27">
        <v>200</v>
      </c>
      <c r="E99" s="27">
        <v>1</v>
      </c>
      <c r="F99" s="28">
        <v>0.2</v>
      </c>
      <c r="G99" s="28">
        <v>20.2</v>
      </c>
      <c r="H99" s="27">
        <v>92</v>
      </c>
    </row>
    <row r="100" spans="1:10" s="1" customFormat="1" ht="11.25" customHeight="1">
      <c r="A100" s="27">
        <v>667</v>
      </c>
      <c r="B100" s="62" t="s">
        <v>42</v>
      </c>
      <c r="C100" s="62"/>
      <c r="D100" s="27">
        <v>30</v>
      </c>
      <c r="E100" s="14">
        <v>0.23</v>
      </c>
      <c r="F100" s="14">
        <v>0.75</v>
      </c>
      <c r="G100" s="14">
        <v>18.420000000000002</v>
      </c>
      <c r="H100" s="28">
        <v>81.3</v>
      </c>
    </row>
    <row r="101" spans="1:10" ht="11.25" customHeight="1">
      <c r="A101" s="76" t="s">
        <v>16</v>
      </c>
      <c r="B101" s="76"/>
      <c r="C101" s="76"/>
      <c r="D101" s="76"/>
      <c r="E101" s="28">
        <f>SUM(E96:E100)</f>
        <v>4.6100000000000003</v>
      </c>
      <c r="F101" s="28">
        <f>SUM(F96:F100)</f>
        <v>14.739999999999998</v>
      </c>
      <c r="G101" s="28">
        <f>SUM(G96:G100)</f>
        <v>86.61</v>
      </c>
      <c r="H101" s="28">
        <f>SUM(H96:H100)</f>
        <v>509.7</v>
      </c>
    </row>
    <row r="102" spans="1:10" ht="11.25" customHeight="1">
      <c r="A102" s="76" t="s">
        <v>17</v>
      </c>
      <c r="B102" s="76"/>
      <c r="C102" s="76"/>
      <c r="D102" s="76"/>
      <c r="E102" s="14">
        <v>7.25</v>
      </c>
      <c r="F102" s="14">
        <v>24.34</v>
      </c>
      <c r="G102" s="14">
        <v>194.02</v>
      </c>
      <c r="H102" s="14">
        <v>1056.3599999999999</v>
      </c>
    </row>
    <row r="103" spans="1:10" ht="15" customHeight="1">
      <c r="A103" s="31" t="s">
        <v>27</v>
      </c>
      <c r="B103" s="32"/>
      <c r="C103" s="32"/>
      <c r="D103" s="32"/>
      <c r="E103" s="33" t="s">
        <v>2</v>
      </c>
      <c r="F103" s="60" t="s">
        <v>3</v>
      </c>
      <c r="G103" s="61"/>
      <c r="H103" s="61"/>
    </row>
    <row r="104" spans="1:10" ht="13.5" customHeight="1">
      <c r="A104" s="32"/>
      <c r="B104" s="32"/>
      <c r="C104" s="32"/>
      <c r="D104" s="72" t="s">
        <v>4</v>
      </c>
      <c r="E104" s="72"/>
      <c r="F104" s="34" t="s">
        <v>23</v>
      </c>
      <c r="G104" s="32"/>
      <c r="H104" s="32"/>
    </row>
    <row r="105" spans="1:10" ht="11.25" customHeight="1">
      <c r="A105" s="58" t="s">
        <v>6</v>
      </c>
      <c r="B105" s="58" t="s">
        <v>7</v>
      </c>
      <c r="C105" s="58"/>
      <c r="D105" s="58" t="s">
        <v>8</v>
      </c>
      <c r="E105" s="75" t="s">
        <v>9</v>
      </c>
      <c r="F105" s="75"/>
      <c r="G105" s="75"/>
      <c r="H105" s="58" t="s">
        <v>10</v>
      </c>
    </row>
    <row r="106" spans="1:10" ht="11.25" customHeight="1">
      <c r="A106" s="59"/>
      <c r="B106" s="73"/>
      <c r="C106" s="74"/>
      <c r="D106" s="59"/>
      <c r="E106" s="35" t="s">
        <v>11</v>
      </c>
      <c r="F106" s="35" t="s">
        <v>12</v>
      </c>
      <c r="G106" s="35" t="s">
        <v>13</v>
      </c>
      <c r="H106" s="59"/>
    </row>
    <row r="107" spans="1:10" ht="11.25" customHeight="1">
      <c r="A107" s="26">
        <v>1</v>
      </c>
      <c r="B107" s="70">
        <v>2</v>
      </c>
      <c r="C107" s="70"/>
      <c r="D107" s="26">
        <v>3</v>
      </c>
      <c r="E107" s="26">
        <v>4</v>
      </c>
      <c r="F107" s="26">
        <v>5</v>
      </c>
      <c r="G107" s="26">
        <v>6</v>
      </c>
      <c r="H107" s="26">
        <v>7</v>
      </c>
    </row>
    <row r="108" spans="1:10" ht="11.25" customHeight="1">
      <c r="A108" s="71" t="s">
        <v>14</v>
      </c>
      <c r="B108" s="71"/>
      <c r="C108" s="71"/>
      <c r="D108" s="71"/>
      <c r="E108" s="71"/>
      <c r="F108" s="71"/>
      <c r="G108" s="71"/>
      <c r="H108" s="71"/>
    </row>
    <row r="109" spans="1:10" ht="11.25" customHeight="1">
      <c r="A109" s="38">
        <v>42.08</v>
      </c>
      <c r="B109" s="67" t="s">
        <v>65</v>
      </c>
      <c r="C109" s="68"/>
      <c r="D109" s="38">
        <v>100</v>
      </c>
      <c r="E109" s="38">
        <v>1.54</v>
      </c>
      <c r="F109" s="38">
        <v>4.99</v>
      </c>
      <c r="G109" s="38">
        <v>12.4</v>
      </c>
      <c r="H109" s="38">
        <v>97.55</v>
      </c>
      <c r="I109" s="24"/>
      <c r="J109" s="23"/>
    </row>
    <row r="110" spans="1:10" ht="11.25" customHeight="1">
      <c r="A110" s="14">
        <v>666.15</v>
      </c>
      <c r="B110" s="62" t="s">
        <v>28</v>
      </c>
      <c r="C110" s="62"/>
      <c r="D110" s="27">
        <v>170</v>
      </c>
      <c r="E110" s="14">
        <v>0.71</v>
      </c>
      <c r="F110" s="14">
        <v>5.6</v>
      </c>
      <c r="G110" s="14">
        <v>58.65</v>
      </c>
      <c r="H110" s="14">
        <v>294.27</v>
      </c>
      <c r="I110" s="15"/>
      <c r="J110" s="15"/>
    </row>
    <row r="111" spans="1:10">
      <c r="A111" s="27">
        <v>401</v>
      </c>
      <c r="B111" s="62" t="s">
        <v>59</v>
      </c>
      <c r="C111" s="62"/>
      <c r="D111" s="27">
        <v>10</v>
      </c>
      <c r="E111" s="14">
        <v>0.08</v>
      </c>
      <c r="F111" s="14">
        <v>7.25</v>
      </c>
      <c r="G111" s="14">
        <v>0.13</v>
      </c>
      <c r="H111" s="28">
        <v>66.099999999999994</v>
      </c>
    </row>
    <row r="112" spans="1:10" ht="11.25" customHeight="1">
      <c r="A112" s="27">
        <v>283</v>
      </c>
      <c r="B112" s="62" t="s">
        <v>30</v>
      </c>
      <c r="C112" s="62"/>
      <c r="D112" s="29">
        <v>200</v>
      </c>
      <c r="E112" s="14">
        <v>0</v>
      </c>
      <c r="F112" s="14">
        <v>0</v>
      </c>
      <c r="G112" s="14">
        <v>9.98</v>
      </c>
      <c r="H112" s="28">
        <v>39.9</v>
      </c>
    </row>
    <row r="113" spans="1:9" ht="11.25" customHeight="1">
      <c r="A113" s="27">
        <v>667</v>
      </c>
      <c r="B113" s="62" t="s">
        <v>42</v>
      </c>
      <c r="C113" s="62"/>
      <c r="D113" s="27">
        <v>30</v>
      </c>
      <c r="E113" s="14">
        <v>0.23</v>
      </c>
      <c r="F113" s="14">
        <v>0.75</v>
      </c>
      <c r="G113" s="14">
        <v>18.420000000000002</v>
      </c>
      <c r="H113" s="28">
        <v>81.3</v>
      </c>
    </row>
    <row r="114" spans="1:9" ht="13.5" customHeight="1">
      <c r="A114" s="76" t="s">
        <v>15</v>
      </c>
      <c r="B114" s="76"/>
      <c r="C114" s="76"/>
      <c r="D114" s="76"/>
      <c r="E114" s="14">
        <v>2.56</v>
      </c>
      <c r="F114" s="14">
        <v>18.59</v>
      </c>
      <c r="G114" s="14">
        <v>99.58</v>
      </c>
      <c r="H114" s="14">
        <v>579.12</v>
      </c>
    </row>
    <row r="115" spans="1:9" ht="11.25" customHeight="1">
      <c r="A115" s="71" t="s">
        <v>78</v>
      </c>
      <c r="B115" s="71"/>
      <c r="C115" s="71"/>
      <c r="D115" s="71"/>
      <c r="E115" s="71"/>
      <c r="F115" s="71"/>
      <c r="G115" s="71"/>
      <c r="H115" s="71"/>
    </row>
    <row r="116" spans="1:9" ht="11.25" customHeight="1">
      <c r="A116" s="14">
        <v>25.13</v>
      </c>
      <c r="B116" s="62" t="s">
        <v>60</v>
      </c>
      <c r="C116" s="62"/>
      <c r="D116" s="27">
        <v>100</v>
      </c>
      <c r="E116" s="14">
        <v>1.06</v>
      </c>
      <c r="F116" s="28">
        <v>5.2</v>
      </c>
      <c r="G116" s="14">
        <v>9.81</v>
      </c>
      <c r="H116" s="14">
        <v>91.09</v>
      </c>
      <c r="I116" s="16"/>
    </row>
    <row r="117" spans="1:9" ht="11.25" customHeight="1">
      <c r="A117" s="14">
        <v>666.28</v>
      </c>
      <c r="B117" s="62" t="s">
        <v>61</v>
      </c>
      <c r="C117" s="62"/>
      <c r="D117" s="27">
        <v>250</v>
      </c>
      <c r="E117" s="14">
        <v>2.875</v>
      </c>
      <c r="F117" s="14">
        <v>14.625</v>
      </c>
      <c r="G117" s="14">
        <v>14.5</v>
      </c>
      <c r="H117" s="14">
        <v>203.875</v>
      </c>
    </row>
    <row r="118" spans="1:9" ht="14.25" customHeight="1">
      <c r="A118" s="14">
        <v>649.07000000000005</v>
      </c>
      <c r="B118" s="62" t="s">
        <v>62</v>
      </c>
      <c r="C118" s="62"/>
      <c r="D118" s="27">
        <v>150</v>
      </c>
      <c r="E118" s="14">
        <v>2.12</v>
      </c>
      <c r="F118" s="14">
        <v>0.16</v>
      </c>
      <c r="G118" s="14">
        <v>11.25</v>
      </c>
      <c r="H118" s="14">
        <v>57.05</v>
      </c>
    </row>
    <row r="119" spans="1:9" ht="11.25" customHeight="1">
      <c r="A119" s="14">
        <v>666.12</v>
      </c>
      <c r="B119" s="62" t="s">
        <v>37</v>
      </c>
      <c r="C119" s="62"/>
      <c r="D119" s="27">
        <v>50</v>
      </c>
      <c r="E119" s="14">
        <v>0.38</v>
      </c>
      <c r="F119" s="14">
        <v>1.49</v>
      </c>
      <c r="G119" s="14">
        <v>2.94</v>
      </c>
      <c r="H119" s="14">
        <v>27.05</v>
      </c>
    </row>
    <row r="120" spans="1:9" s="1" customFormat="1" ht="11.25" customHeight="1">
      <c r="A120" s="27">
        <v>293</v>
      </c>
      <c r="B120" s="62" t="s">
        <v>47</v>
      </c>
      <c r="C120" s="62"/>
      <c r="D120" s="27">
        <v>200</v>
      </c>
      <c r="E120" s="14">
        <v>0.44</v>
      </c>
      <c r="F120" s="14">
        <v>0.09</v>
      </c>
      <c r="G120" s="14">
        <v>32.92</v>
      </c>
      <c r="H120" s="28">
        <v>136.80000000000001</v>
      </c>
    </row>
    <row r="121" spans="1:9" s="1" customFormat="1" ht="11.25" customHeight="1">
      <c r="A121" s="27">
        <v>667</v>
      </c>
      <c r="B121" s="62" t="s">
        <v>42</v>
      </c>
      <c r="C121" s="62"/>
      <c r="D121" s="27">
        <v>30</v>
      </c>
      <c r="E121" s="14">
        <v>0.23</v>
      </c>
      <c r="F121" s="14">
        <v>0.75</v>
      </c>
      <c r="G121" s="14">
        <v>18.420000000000002</v>
      </c>
      <c r="H121" s="28">
        <v>81.3</v>
      </c>
    </row>
    <row r="122" spans="1:9" ht="11.25" customHeight="1">
      <c r="A122" s="76" t="s">
        <v>16</v>
      </c>
      <c r="B122" s="76"/>
      <c r="C122" s="76"/>
      <c r="D122" s="76"/>
      <c r="E122" s="14">
        <f>SUM(E116:E121)</f>
        <v>7.1050000000000004</v>
      </c>
      <c r="F122" s="14">
        <f>SUM(F116:F121)</f>
        <v>22.314999999999998</v>
      </c>
      <c r="G122" s="14">
        <f>SUM(G116:G121)</f>
        <v>89.84</v>
      </c>
      <c r="H122" s="14">
        <f>SUM(H116:H121)</f>
        <v>597.16499999999996</v>
      </c>
    </row>
    <row r="123" spans="1:9" ht="11.25" customHeight="1">
      <c r="A123" s="76" t="s">
        <v>17</v>
      </c>
      <c r="B123" s="76"/>
      <c r="C123" s="76"/>
      <c r="D123" s="76"/>
      <c r="E123" s="14">
        <v>7.88</v>
      </c>
      <c r="F123" s="14">
        <v>34.33</v>
      </c>
      <c r="G123" s="14">
        <v>151.09</v>
      </c>
      <c r="H123" s="14">
        <f>H114+H122</f>
        <v>1176.2849999999999</v>
      </c>
    </row>
    <row r="124" spans="1:9" ht="14.25" customHeight="1">
      <c r="A124" s="31" t="s">
        <v>27</v>
      </c>
      <c r="B124" s="32"/>
      <c r="C124" s="32"/>
      <c r="D124" s="32"/>
      <c r="E124" s="33" t="s">
        <v>2</v>
      </c>
      <c r="F124" s="60" t="s">
        <v>18</v>
      </c>
      <c r="G124" s="61"/>
      <c r="H124" s="61"/>
    </row>
    <row r="125" spans="1:9" ht="11.25" customHeight="1">
      <c r="A125" s="32"/>
      <c r="B125" s="32"/>
      <c r="C125" s="32"/>
      <c r="D125" s="72" t="s">
        <v>4</v>
      </c>
      <c r="E125" s="72"/>
      <c r="F125" s="34" t="s">
        <v>23</v>
      </c>
      <c r="G125" s="32"/>
      <c r="H125" s="32"/>
    </row>
    <row r="126" spans="1:9" ht="11.25" customHeight="1">
      <c r="A126" s="58" t="s">
        <v>6</v>
      </c>
      <c r="B126" s="58" t="s">
        <v>7</v>
      </c>
      <c r="C126" s="58"/>
      <c r="D126" s="58" t="s">
        <v>8</v>
      </c>
      <c r="E126" s="75" t="s">
        <v>9</v>
      </c>
      <c r="F126" s="75"/>
      <c r="G126" s="75"/>
      <c r="H126" s="58" t="s">
        <v>10</v>
      </c>
    </row>
    <row r="127" spans="1:9" ht="17.25" customHeight="1">
      <c r="A127" s="59"/>
      <c r="B127" s="73"/>
      <c r="C127" s="74"/>
      <c r="D127" s="59"/>
      <c r="E127" s="35" t="s">
        <v>11</v>
      </c>
      <c r="F127" s="35" t="s">
        <v>12</v>
      </c>
      <c r="G127" s="35" t="s">
        <v>13</v>
      </c>
      <c r="H127" s="59"/>
    </row>
    <row r="128" spans="1:9" ht="11.25" customHeight="1">
      <c r="A128" s="26">
        <v>1</v>
      </c>
      <c r="B128" s="70">
        <v>2</v>
      </c>
      <c r="C128" s="70"/>
      <c r="D128" s="26">
        <v>3</v>
      </c>
      <c r="E128" s="26">
        <v>4</v>
      </c>
      <c r="F128" s="26">
        <v>5</v>
      </c>
      <c r="G128" s="26">
        <v>6</v>
      </c>
      <c r="H128" s="26">
        <v>7</v>
      </c>
    </row>
    <row r="129" spans="1:9" ht="11.25" customHeight="1">
      <c r="A129" s="71" t="s">
        <v>14</v>
      </c>
      <c r="B129" s="71"/>
      <c r="C129" s="71"/>
      <c r="D129" s="71"/>
      <c r="E129" s="71"/>
      <c r="F129" s="71"/>
      <c r="G129" s="71"/>
      <c r="H129" s="71"/>
    </row>
    <row r="130" spans="1:9" ht="11.25" customHeight="1">
      <c r="A130" s="14">
        <v>666.14</v>
      </c>
      <c r="B130" s="62" t="s">
        <v>58</v>
      </c>
      <c r="C130" s="62"/>
      <c r="D130" s="27">
        <v>200</v>
      </c>
      <c r="E130" s="14">
        <v>0.26</v>
      </c>
      <c r="F130" s="14">
        <v>5.92</v>
      </c>
      <c r="G130" s="28">
        <v>26.9</v>
      </c>
      <c r="H130" s="14">
        <v>167.98</v>
      </c>
      <c r="I130" s="15"/>
    </row>
    <row r="131" spans="1:9" ht="14.25" customHeight="1">
      <c r="A131" s="27">
        <v>401</v>
      </c>
      <c r="B131" s="62" t="s">
        <v>29</v>
      </c>
      <c r="C131" s="62"/>
      <c r="D131" s="27">
        <v>10</v>
      </c>
      <c r="E131" s="14">
        <v>0.08</v>
      </c>
      <c r="F131" s="14">
        <v>7.25</v>
      </c>
      <c r="G131" s="14">
        <v>0.13</v>
      </c>
      <c r="H131" s="28">
        <v>66.099999999999994</v>
      </c>
    </row>
    <row r="132" spans="1:9" ht="11.25" customHeight="1">
      <c r="A132" s="27">
        <v>283</v>
      </c>
      <c r="B132" s="62" t="s">
        <v>30</v>
      </c>
      <c r="C132" s="62"/>
      <c r="D132" s="29">
        <v>200</v>
      </c>
      <c r="E132" s="14">
        <v>0</v>
      </c>
      <c r="F132" s="14">
        <v>0</v>
      </c>
      <c r="G132" s="14">
        <v>9.98</v>
      </c>
      <c r="H132" s="28">
        <v>39.9</v>
      </c>
    </row>
    <row r="133" spans="1:9" ht="11.25" customHeight="1">
      <c r="A133" s="14">
        <v>667.03</v>
      </c>
      <c r="B133" s="62" t="s">
        <v>57</v>
      </c>
      <c r="C133" s="62"/>
      <c r="D133" s="27">
        <v>150</v>
      </c>
      <c r="E133" s="28">
        <v>0.7</v>
      </c>
      <c r="F133" s="28">
        <v>0.7</v>
      </c>
      <c r="G133" s="14">
        <v>29.63</v>
      </c>
      <c r="H133" s="14">
        <v>132.13</v>
      </c>
    </row>
    <row r="134" spans="1:9" ht="14.25" customHeight="1">
      <c r="A134" s="27">
        <v>667</v>
      </c>
      <c r="B134" s="62" t="s">
        <v>42</v>
      </c>
      <c r="C134" s="62"/>
      <c r="D134" s="27">
        <v>30</v>
      </c>
      <c r="E134" s="14">
        <v>0.23</v>
      </c>
      <c r="F134" s="14">
        <v>0.75</v>
      </c>
      <c r="G134" s="14">
        <v>18.420000000000002</v>
      </c>
      <c r="H134" s="28">
        <v>81.3</v>
      </c>
    </row>
    <row r="135" spans="1:9" ht="11.25" customHeight="1">
      <c r="A135" s="76" t="s">
        <v>15</v>
      </c>
      <c r="B135" s="76"/>
      <c r="C135" s="76"/>
      <c r="D135" s="76"/>
      <c r="E135" s="14">
        <v>1.27</v>
      </c>
      <c r="F135" s="14">
        <v>14.62</v>
      </c>
      <c r="G135" s="14">
        <v>85.06</v>
      </c>
      <c r="H135" s="14">
        <f>SUM(H130:H134)</f>
        <v>487.40999999999997</v>
      </c>
    </row>
    <row r="136" spans="1:9" ht="21.75" customHeight="1">
      <c r="A136" s="71" t="s">
        <v>78</v>
      </c>
      <c r="B136" s="71"/>
      <c r="C136" s="71"/>
      <c r="D136" s="71"/>
      <c r="E136" s="71"/>
      <c r="F136" s="71"/>
      <c r="G136" s="71"/>
      <c r="H136" s="71"/>
    </row>
    <row r="137" spans="1:9" ht="11.25" customHeight="1">
      <c r="A137" s="14">
        <v>667.02</v>
      </c>
      <c r="B137" s="62" t="s">
        <v>55</v>
      </c>
      <c r="C137" s="62"/>
      <c r="D137" s="27">
        <v>100</v>
      </c>
      <c r="E137" s="14">
        <v>1.05</v>
      </c>
      <c r="F137" s="14">
        <v>5.05</v>
      </c>
      <c r="G137" s="14">
        <v>3.73</v>
      </c>
      <c r="H137" s="14">
        <v>65.44</v>
      </c>
      <c r="I137" s="16"/>
    </row>
    <row r="138" spans="1:9" ht="11.25" customHeight="1">
      <c r="A138" s="14">
        <v>666.17</v>
      </c>
      <c r="B138" s="62" t="s">
        <v>56</v>
      </c>
      <c r="C138" s="62"/>
      <c r="D138" s="27">
        <v>250</v>
      </c>
      <c r="E138" s="14">
        <v>1</v>
      </c>
      <c r="F138" s="14">
        <v>7.54</v>
      </c>
      <c r="G138" s="14">
        <v>35.03</v>
      </c>
      <c r="H138" s="14">
        <v>215.55</v>
      </c>
    </row>
    <row r="139" spans="1:9" s="1" customFormat="1" ht="11.25" customHeight="1">
      <c r="A139" s="14">
        <v>138.15</v>
      </c>
      <c r="B139" s="62" t="s">
        <v>36</v>
      </c>
      <c r="C139" s="62"/>
      <c r="D139" s="27">
        <v>250</v>
      </c>
      <c r="E139" s="14">
        <v>4.28</v>
      </c>
      <c r="F139" s="14">
        <v>9.65</v>
      </c>
      <c r="G139" s="14">
        <v>34.85</v>
      </c>
      <c r="H139" s="14">
        <v>243.74</v>
      </c>
    </row>
    <row r="140" spans="1:9" ht="11.25" customHeight="1">
      <c r="A140" s="14">
        <v>294.01</v>
      </c>
      <c r="B140" s="62" t="s">
        <v>54</v>
      </c>
      <c r="C140" s="62"/>
      <c r="D140" s="27">
        <v>200</v>
      </c>
      <c r="E140" s="14">
        <v>0.16</v>
      </c>
      <c r="F140" s="14">
        <v>0.16</v>
      </c>
      <c r="G140" s="14">
        <v>18.89</v>
      </c>
      <c r="H140" s="14">
        <v>78.650000000000006</v>
      </c>
    </row>
    <row r="141" spans="1:9" ht="11.25" customHeight="1">
      <c r="A141" s="27">
        <v>667</v>
      </c>
      <c r="B141" s="62" t="s">
        <v>42</v>
      </c>
      <c r="C141" s="62"/>
      <c r="D141" s="27">
        <v>30</v>
      </c>
      <c r="E141" s="14">
        <v>0.23</v>
      </c>
      <c r="F141" s="14">
        <v>0.75</v>
      </c>
      <c r="G141" s="14">
        <v>18.420000000000002</v>
      </c>
      <c r="H141" s="28">
        <v>81.3</v>
      </c>
    </row>
    <row r="142" spans="1:9" ht="11.25" customHeight="1">
      <c r="A142" s="76" t="s">
        <v>16</v>
      </c>
      <c r="B142" s="76"/>
      <c r="C142" s="76"/>
      <c r="D142" s="76"/>
      <c r="E142" s="14">
        <v>6.49</v>
      </c>
      <c r="F142" s="28">
        <v>22.4</v>
      </c>
      <c r="G142" s="28">
        <v>92.5</v>
      </c>
      <c r="H142" s="14">
        <f>SUM(H137:H141)</f>
        <v>684.68</v>
      </c>
    </row>
    <row r="143" spans="1:9" ht="11.25" customHeight="1">
      <c r="A143" s="39" t="s">
        <v>17</v>
      </c>
      <c r="B143" s="39"/>
      <c r="C143" s="39"/>
      <c r="D143" s="39"/>
      <c r="E143" s="14">
        <f>E135+E142</f>
        <v>7.76</v>
      </c>
      <c r="F143" s="14">
        <f>F135+F142</f>
        <v>37.019999999999996</v>
      </c>
      <c r="G143" s="14">
        <f>G135+G142</f>
        <v>177.56</v>
      </c>
      <c r="H143" s="14">
        <f>H135+H142</f>
        <v>1172.0899999999999</v>
      </c>
    </row>
    <row r="144" spans="1:9" ht="11.25" customHeight="1">
      <c r="A144" s="31" t="s">
        <v>27</v>
      </c>
      <c r="B144" s="32"/>
      <c r="C144" s="32"/>
      <c r="D144" s="32"/>
      <c r="E144" s="33" t="s">
        <v>2</v>
      </c>
      <c r="F144" s="60" t="s">
        <v>19</v>
      </c>
      <c r="G144" s="61"/>
      <c r="H144" s="61"/>
    </row>
    <row r="145" spans="1:10" ht="11.25" customHeight="1">
      <c r="A145" s="32"/>
      <c r="B145" s="32"/>
      <c r="C145" s="32"/>
      <c r="D145" s="72" t="s">
        <v>4</v>
      </c>
      <c r="E145" s="72"/>
      <c r="F145" s="34" t="s">
        <v>23</v>
      </c>
      <c r="G145" s="32"/>
      <c r="H145" s="32"/>
    </row>
    <row r="146" spans="1:10" ht="21.75" customHeight="1">
      <c r="A146" s="58" t="s">
        <v>6</v>
      </c>
      <c r="B146" s="58" t="s">
        <v>7</v>
      </c>
      <c r="C146" s="58"/>
      <c r="D146" s="58" t="s">
        <v>8</v>
      </c>
      <c r="E146" s="75" t="s">
        <v>9</v>
      </c>
      <c r="F146" s="75"/>
      <c r="G146" s="75"/>
      <c r="H146" s="58" t="s">
        <v>10</v>
      </c>
    </row>
    <row r="147" spans="1:10" ht="11.25" customHeight="1">
      <c r="A147" s="59"/>
      <c r="B147" s="73"/>
      <c r="C147" s="74"/>
      <c r="D147" s="59"/>
      <c r="E147" s="35" t="s">
        <v>11</v>
      </c>
      <c r="F147" s="35" t="s">
        <v>12</v>
      </c>
      <c r="G147" s="35" t="s">
        <v>13</v>
      </c>
      <c r="H147" s="59"/>
    </row>
    <row r="148" spans="1:10" ht="11.25" customHeight="1">
      <c r="A148" s="26">
        <v>1</v>
      </c>
      <c r="B148" s="70">
        <v>2</v>
      </c>
      <c r="C148" s="70"/>
      <c r="D148" s="26">
        <v>3</v>
      </c>
      <c r="E148" s="26">
        <v>4</v>
      </c>
      <c r="F148" s="26">
        <v>5</v>
      </c>
      <c r="G148" s="26">
        <v>6</v>
      </c>
      <c r="H148" s="26">
        <v>7</v>
      </c>
    </row>
    <row r="149" spans="1:10" ht="16.5" customHeight="1">
      <c r="A149" s="71" t="s">
        <v>14</v>
      </c>
      <c r="B149" s="71"/>
      <c r="C149" s="71"/>
      <c r="D149" s="71"/>
      <c r="E149" s="71"/>
      <c r="F149" s="71"/>
      <c r="G149" s="71"/>
      <c r="H149" s="71"/>
    </row>
    <row r="150" spans="1:10" ht="11.25" customHeight="1">
      <c r="A150" s="14" t="s">
        <v>96</v>
      </c>
      <c r="B150" s="62" t="s">
        <v>53</v>
      </c>
      <c r="C150" s="62"/>
      <c r="D150" s="29" t="s">
        <v>85</v>
      </c>
      <c r="E150" s="14">
        <v>2.44</v>
      </c>
      <c r="F150" s="28">
        <v>6.7</v>
      </c>
      <c r="G150" s="14">
        <v>85.3</v>
      </c>
      <c r="H150" s="14">
        <v>446.8</v>
      </c>
      <c r="I150" s="19"/>
      <c r="J150" s="15"/>
    </row>
    <row r="151" spans="1:10" ht="11.25" customHeight="1">
      <c r="A151" s="27">
        <v>401</v>
      </c>
      <c r="B151" s="62" t="s">
        <v>29</v>
      </c>
      <c r="C151" s="62"/>
      <c r="D151" s="27">
        <v>10</v>
      </c>
      <c r="E151" s="14">
        <v>0.08</v>
      </c>
      <c r="F151" s="14">
        <v>7.25</v>
      </c>
      <c r="G151" s="14">
        <v>0.13</v>
      </c>
      <c r="H151" s="28">
        <v>66.099999999999994</v>
      </c>
    </row>
    <row r="152" spans="1:10" ht="11.25" customHeight="1">
      <c r="A152" s="27">
        <v>283</v>
      </c>
      <c r="B152" s="62" t="s">
        <v>30</v>
      </c>
      <c r="C152" s="62"/>
      <c r="D152" s="29">
        <v>200</v>
      </c>
      <c r="E152" s="14">
        <v>0</v>
      </c>
      <c r="F152" s="14">
        <v>0</v>
      </c>
      <c r="G152" s="14">
        <v>9.98</v>
      </c>
      <c r="H152" s="28">
        <v>39.9</v>
      </c>
    </row>
    <row r="153" spans="1:10">
      <c r="A153" s="27">
        <v>667</v>
      </c>
      <c r="B153" s="62" t="s">
        <v>52</v>
      </c>
      <c r="C153" s="62"/>
      <c r="D153" s="27">
        <v>30</v>
      </c>
      <c r="E153" s="14">
        <v>0.23</v>
      </c>
      <c r="F153" s="14">
        <v>0.75</v>
      </c>
      <c r="G153" s="14">
        <v>18.420000000000002</v>
      </c>
      <c r="H153" s="28">
        <v>81.3</v>
      </c>
    </row>
    <row r="154" spans="1:10" ht="11.25" customHeight="1">
      <c r="A154" s="76" t="s">
        <v>15</v>
      </c>
      <c r="B154" s="76"/>
      <c r="C154" s="76"/>
      <c r="D154" s="76"/>
      <c r="E154" s="14">
        <v>1.97</v>
      </c>
      <c r="F154" s="28">
        <v>12.6</v>
      </c>
      <c r="G154" s="14">
        <v>86.54</v>
      </c>
      <c r="H154" s="14">
        <v>491.16</v>
      </c>
    </row>
    <row r="155" spans="1:10" ht="11.25" customHeight="1">
      <c r="A155" s="71" t="s">
        <v>78</v>
      </c>
      <c r="B155" s="71"/>
      <c r="C155" s="71"/>
      <c r="D155" s="71"/>
      <c r="E155" s="71"/>
      <c r="F155" s="71"/>
      <c r="G155" s="71"/>
      <c r="H155" s="71"/>
    </row>
    <row r="156" spans="1:10" ht="11.25" customHeight="1">
      <c r="A156" s="14">
        <v>34.049999999999997</v>
      </c>
      <c r="B156" s="62" t="s">
        <v>51</v>
      </c>
      <c r="C156" s="62"/>
      <c r="D156" s="27">
        <v>100</v>
      </c>
      <c r="E156" s="14">
        <v>1.68</v>
      </c>
      <c r="F156" s="14">
        <v>5.1100000000000003</v>
      </c>
      <c r="G156" s="14">
        <v>7.25</v>
      </c>
      <c r="H156" s="14">
        <v>105</v>
      </c>
      <c r="I156" s="15"/>
    </row>
    <row r="157" spans="1:10" s="1" customFormat="1" ht="11.25" customHeight="1">
      <c r="A157" s="14">
        <v>56.21</v>
      </c>
      <c r="B157" s="62" t="s">
        <v>50</v>
      </c>
      <c r="C157" s="62"/>
      <c r="D157" s="29" t="s">
        <v>24</v>
      </c>
      <c r="E157" s="14">
        <v>2.14</v>
      </c>
      <c r="F157" s="14">
        <v>5.76</v>
      </c>
      <c r="G157" s="14">
        <v>11.48</v>
      </c>
      <c r="H157" s="14">
        <v>156</v>
      </c>
    </row>
    <row r="158" spans="1:10" ht="11.25" customHeight="1">
      <c r="A158" s="14">
        <v>649.08000000000004</v>
      </c>
      <c r="B158" s="62" t="s">
        <v>49</v>
      </c>
      <c r="C158" s="62"/>
      <c r="D158" s="27">
        <v>150</v>
      </c>
      <c r="E158" s="14">
        <v>1.81</v>
      </c>
      <c r="F158" s="14">
        <v>0.18</v>
      </c>
      <c r="G158" s="14">
        <v>7.96</v>
      </c>
      <c r="H158" s="14">
        <v>56</v>
      </c>
    </row>
    <row r="159" spans="1:10" ht="11.25" customHeight="1">
      <c r="A159" s="14">
        <v>282.06</v>
      </c>
      <c r="B159" s="62" t="s">
        <v>44</v>
      </c>
      <c r="C159" s="62"/>
      <c r="D159" s="27">
        <v>200</v>
      </c>
      <c r="E159" s="29">
        <v>0</v>
      </c>
      <c r="F159" s="29">
        <v>0</v>
      </c>
      <c r="G159" s="29">
        <v>0</v>
      </c>
      <c r="H159" s="29">
        <v>0</v>
      </c>
    </row>
    <row r="160" spans="1:10" ht="11.25" customHeight="1">
      <c r="A160" s="27">
        <v>667</v>
      </c>
      <c r="B160" s="62" t="s">
        <v>52</v>
      </c>
      <c r="C160" s="62"/>
      <c r="D160" s="27">
        <v>30</v>
      </c>
      <c r="E160" s="14">
        <v>0.23</v>
      </c>
      <c r="F160" s="14">
        <v>0.75</v>
      </c>
      <c r="G160" s="14">
        <v>18.420000000000002</v>
      </c>
      <c r="H160" s="28">
        <v>81.3</v>
      </c>
    </row>
    <row r="161" spans="1:9">
      <c r="A161" s="27">
        <v>38</v>
      </c>
      <c r="B161" s="62" t="s">
        <v>41</v>
      </c>
      <c r="C161" s="62"/>
      <c r="D161" s="27">
        <v>100</v>
      </c>
      <c r="E161" s="28">
        <v>0.4</v>
      </c>
      <c r="F161" s="28">
        <v>0.4</v>
      </c>
      <c r="G161" s="28">
        <v>9.8000000000000007</v>
      </c>
      <c r="H161" s="27">
        <v>47</v>
      </c>
    </row>
    <row r="162" spans="1:9" ht="11.25" customHeight="1">
      <c r="A162" s="77" t="s">
        <v>16</v>
      </c>
      <c r="B162" s="78"/>
      <c r="C162" s="78"/>
      <c r="D162" s="79"/>
      <c r="E162" s="14">
        <f>SUM(E156:E161)</f>
        <v>6.2600000000000016</v>
      </c>
      <c r="F162" s="14">
        <f>SUM(F156:F161)</f>
        <v>12.200000000000001</v>
      </c>
      <c r="G162" s="14">
        <f>SUM(G156:G161)</f>
        <v>54.91</v>
      </c>
      <c r="H162" s="14">
        <f>SUM(H156:H161)</f>
        <v>445.3</v>
      </c>
    </row>
    <row r="163" spans="1:9" ht="21.75" customHeight="1">
      <c r="A163" s="30" t="s">
        <v>17</v>
      </c>
      <c r="B163" s="30"/>
      <c r="C163" s="30"/>
      <c r="D163" s="30"/>
      <c r="E163" s="14">
        <f>E154+E162</f>
        <v>8.2300000000000022</v>
      </c>
      <c r="F163" s="14">
        <f>F154+F162</f>
        <v>24.8</v>
      </c>
      <c r="G163" s="14">
        <f>G154+G162</f>
        <v>141.44999999999999</v>
      </c>
      <c r="H163" s="14">
        <f>H154+H162</f>
        <v>936.46</v>
      </c>
    </row>
    <row r="164" spans="1:9" ht="11.25" customHeight="1">
      <c r="A164" s="31" t="s">
        <v>27</v>
      </c>
      <c r="B164" s="32"/>
      <c r="C164" s="32"/>
      <c r="D164" s="32"/>
      <c r="E164" s="33" t="s">
        <v>2</v>
      </c>
      <c r="F164" s="60" t="s">
        <v>20</v>
      </c>
      <c r="G164" s="61"/>
      <c r="H164" s="61"/>
    </row>
    <row r="165" spans="1:9" ht="21.75" customHeight="1">
      <c r="A165" s="32"/>
      <c r="B165" s="32"/>
      <c r="C165" s="32"/>
      <c r="D165" s="72" t="s">
        <v>4</v>
      </c>
      <c r="E165" s="72"/>
      <c r="F165" s="34" t="s">
        <v>23</v>
      </c>
      <c r="G165" s="32"/>
      <c r="H165" s="32"/>
    </row>
    <row r="166" spans="1:9" ht="11.25" customHeight="1">
      <c r="A166" s="58" t="s">
        <v>6</v>
      </c>
      <c r="B166" s="58" t="s">
        <v>7</v>
      </c>
      <c r="C166" s="58"/>
      <c r="D166" s="58" t="s">
        <v>8</v>
      </c>
      <c r="E166" s="75" t="s">
        <v>9</v>
      </c>
      <c r="F166" s="75"/>
      <c r="G166" s="75"/>
      <c r="H166" s="58" t="s">
        <v>10</v>
      </c>
    </row>
    <row r="167" spans="1:9" ht="16.5" customHeight="1">
      <c r="A167" s="59"/>
      <c r="B167" s="73"/>
      <c r="C167" s="74"/>
      <c r="D167" s="59"/>
      <c r="E167" s="35" t="s">
        <v>11</v>
      </c>
      <c r="F167" s="35" t="s">
        <v>12</v>
      </c>
      <c r="G167" s="35" t="s">
        <v>13</v>
      </c>
      <c r="H167" s="59"/>
    </row>
    <row r="168" spans="1:9" ht="14.25" customHeight="1">
      <c r="A168" s="26">
        <v>1</v>
      </c>
      <c r="B168" s="70">
        <v>2</v>
      </c>
      <c r="C168" s="70"/>
      <c r="D168" s="26">
        <v>3</v>
      </c>
      <c r="E168" s="26">
        <v>4</v>
      </c>
      <c r="F168" s="26">
        <v>5</v>
      </c>
      <c r="G168" s="26">
        <v>6</v>
      </c>
      <c r="H168" s="26">
        <v>7</v>
      </c>
    </row>
    <row r="169" spans="1:9" ht="11.25" customHeight="1">
      <c r="A169" s="71" t="s">
        <v>14</v>
      </c>
      <c r="B169" s="71"/>
      <c r="C169" s="71"/>
      <c r="D169" s="71"/>
      <c r="E169" s="71"/>
      <c r="F169" s="71"/>
      <c r="G169" s="71"/>
      <c r="H169" s="71"/>
    </row>
    <row r="170" spans="1:9" ht="11.25" customHeight="1">
      <c r="A170" s="14">
        <v>666.09</v>
      </c>
      <c r="B170" s="62" t="s">
        <v>71</v>
      </c>
      <c r="C170" s="62"/>
      <c r="D170" s="40" t="s">
        <v>77</v>
      </c>
      <c r="E170" s="14">
        <v>1.7</v>
      </c>
      <c r="F170" s="14">
        <v>4.33</v>
      </c>
      <c r="G170" s="28">
        <v>14.89</v>
      </c>
      <c r="H170" s="14">
        <v>104.49</v>
      </c>
      <c r="I170" s="25"/>
    </row>
    <row r="171" spans="1:9" ht="11.25" customHeight="1">
      <c r="A171" s="27">
        <v>401</v>
      </c>
      <c r="B171" s="62" t="s">
        <v>29</v>
      </c>
      <c r="C171" s="62"/>
      <c r="D171" s="27">
        <v>20</v>
      </c>
      <c r="E171" s="14">
        <v>0.16</v>
      </c>
      <c r="F171" s="14">
        <v>14.5</v>
      </c>
      <c r="G171" s="14">
        <v>0.26</v>
      </c>
      <c r="H171" s="28">
        <v>132.19999999999999</v>
      </c>
    </row>
    <row r="172" spans="1:9" ht="11.25" customHeight="1">
      <c r="A172" s="14">
        <v>301.01</v>
      </c>
      <c r="B172" s="62" t="s">
        <v>34</v>
      </c>
      <c r="C172" s="62"/>
      <c r="D172" s="27">
        <v>200</v>
      </c>
      <c r="E172" s="14">
        <v>0.68</v>
      </c>
      <c r="F172" s="14">
        <v>0.28000000000000003</v>
      </c>
      <c r="G172" s="14">
        <v>29.62</v>
      </c>
      <c r="H172" s="28">
        <v>136.6</v>
      </c>
      <c r="I172" s="17"/>
    </row>
    <row r="173" spans="1:9" ht="11.25" customHeight="1">
      <c r="A173" s="27">
        <v>667</v>
      </c>
      <c r="B173" s="62" t="s">
        <v>31</v>
      </c>
      <c r="C173" s="62"/>
      <c r="D173" s="27">
        <v>30</v>
      </c>
      <c r="E173" s="14">
        <v>0.23</v>
      </c>
      <c r="F173" s="14">
        <v>0.75</v>
      </c>
      <c r="G173" s="14">
        <v>18.420000000000002</v>
      </c>
      <c r="H173" s="28">
        <v>81.3</v>
      </c>
    </row>
    <row r="174" spans="1:9" ht="11.25" customHeight="1">
      <c r="A174" s="14">
        <v>11.29</v>
      </c>
      <c r="B174" s="62" t="s">
        <v>41</v>
      </c>
      <c r="C174" s="62"/>
      <c r="D174" s="27">
        <v>150</v>
      </c>
      <c r="E174" s="28">
        <v>0.6</v>
      </c>
      <c r="F174" s="28">
        <v>0.6</v>
      </c>
      <c r="G174" s="28">
        <v>14.7</v>
      </c>
      <c r="H174" s="28">
        <v>70.5</v>
      </c>
    </row>
    <row r="175" spans="1:9" ht="11.25" customHeight="1">
      <c r="A175" s="76" t="s">
        <v>15</v>
      </c>
      <c r="B175" s="76"/>
      <c r="C175" s="76"/>
      <c r="D175" s="76"/>
      <c r="E175" s="14">
        <v>1.85</v>
      </c>
      <c r="F175" s="28">
        <v>14.8</v>
      </c>
      <c r="G175" s="14">
        <v>89.77</v>
      </c>
      <c r="H175" s="14">
        <f>SUM(H170:H174)</f>
        <v>525.08999999999992</v>
      </c>
    </row>
    <row r="176" spans="1:9" ht="11.25" customHeight="1">
      <c r="A176" s="71" t="s">
        <v>78</v>
      </c>
      <c r="B176" s="71"/>
      <c r="C176" s="71"/>
      <c r="D176" s="71"/>
      <c r="E176" s="71"/>
      <c r="F176" s="71"/>
      <c r="G176" s="71"/>
      <c r="H176" s="71"/>
    </row>
    <row r="177" spans="1:9" s="1" customFormat="1" ht="11.25" customHeight="1">
      <c r="A177" s="14" t="s">
        <v>97</v>
      </c>
      <c r="B177" s="62" t="s">
        <v>86</v>
      </c>
      <c r="C177" s="62"/>
      <c r="D177" s="27">
        <v>100</v>
      </c>
      <c r="E177" s="14">
        <v>1.65</v>
      </c>
      <c r="F177" s="14">
        <v>0.08</v>
      </c>
      <c r="G177" s="14">
        <v>8.2899999999999991</v>
      </c>
      <c r="H177" s="28">
        <v>70.58</v>
      </c>
      <c r="I177" s="18"/>
    </row>
    <row r="178" spans="1:9" ht="11.25" customHeight="1">
      <c r="A178" s="14">
        <v>666.18</v>
      </c>
      <c r="B178" s="62" t="s">
        <v>48</v>
      </c>
      <c r="C178" s="62"/>
      <c r="D178" s="27">
        <v>250</v>
      </c>
      <c r="E178" s="14">
        <v>1.58</v>
      </c>
      <c r="F178" s="14">
        <v>7.41</v>
      </c>
      <c r="G178" s="14">
        <v>7.27</v>
      </c>
      <c r="H178" s="28">
        <v>142.6</v>
      </c>
    </row>
    <row r="179" spans="1:9" ht="11.25" customHeight="1">
      <c r="A179" s="14">
        <v>666.15</v>
      </c>
      <c r="B179" s="62" t="s">
        <v>28</v>
      </c>
      <c r="C179" s="62"/>
      <c r="D179" s="27">
        <v>150</v>
      </c>
      <c r="E179" s="14">
        <v>0.65</v>
      </c>
      <c r="F179" s="14">
        <v>4.71</v>
      </c>
      <c r="G179" s="14">
        <v>51.08</v>
      </c>
      <c r="H179" s="14">
        <v>254.46</v>
      </c>
    </row>
    <row r="180" spans="1:9" ht="11.25" customHeight="1">
      <c r="A180" s="14">
        <v>282.06</v>
      </c>
      <c r="B180" s="62" t="s">
        <v>44</v>
      </c>
      <c r="C180" s="62"/>
      <c r="D180" s="27">
        <v>200</v>
      </c>
      <c r="E180" s="29">
        <v>0</v>
      </c>
      <c r="F180" s="29">
        <v>0</v>
      </c>
      <c r="G180" s="29">
        <v>0</v>
      </c>
      <c r="H180" s="29">
        <v>0</v>
      </c>
    </row>
    <row r="181" spans="1:9" ht="11.25" customHeight="1">
      <c r="A181" s="27">
        <v>667</v>
      </c>
      <c r="B181" s="62" t="s">
        <v>31</v>
      </c>
      <c r="C181" s="62"/>
      <c r="D181" s="27">
        <v>30</v>
      </c>
      <c r="E181" s="14">
        <v>0.23</v>
      </c>
      <c r="F181" s="14">
        <v>0.75</v>
      </c>
      <c r="G181" s="14">
        <v>18.420000000000002</v>
      </c>
      <c r="H181" s="28">
        <v>81.3</v>
      </c>
    </row>
    <row r="182" spans="1:9" ht="21.75" customHeight="1">
      <c r="A182" s="76" t="s">
        <v>16</v>
      </c>
      <c r="B182" s="76"/>
      <c r="C182" s="76"/>
      <c r="D182" s="76"/>
      <c r="E182" s="14">
        <v>2.56</v>
      </c>
      <c r="F182" s="14">
        <v>12.18</v>
      </c>
      <c r="G182" s="14">
        <v>59.49</v>
      </c>
      <c r="H182" s="14">
        <f>SUM(H177:H181)</f>
        <v>548.93999999999994</v>
      </c>
    </row>
    <row r="183" spans="1:9" ht="21" customHeight="1">
      <c r="A183" s="76" t="s">
        <v>17</v>
      </c>
      <c r="B183" s="76"/>
      <c r="C183" s="76"/>
      <c r="D183" s="76"/>
      <c r="E183" s="14">
        <f>E175+E182</f>
        <v>4.41</v>
      </c>
      <c r="F183" s="14">
        <f>F175+F182</f>
        <v>26.98</v>
      </c>
      <c r="G183" s="14">
        <f>G175+G182</f>
        <v>149.26</v>
      </c>
      <c r="H183" s="14">
        <f>H175+H182</f>
        <v>1074.0299999999997</v>
      </c>
    </row>
    <row r="184" spans="1:9" ht="13.5" customHeight="1">
      <c r="A184" s="31" t="s">
        <v>27</v>
      </c>
      <c r="B184" s="32"/>
      <c r="C184" s="32"/>
      <c r="D184" s="32"/>
      <c r="E184" s="33" t="s">
        <v>2</v>
      </c>
      <c r="F184" s="60" t="s">
        <v>21</v>
      </c>
      <c r="G184" s="61"/>
      <c r="H184" s="61"/>
    </row>
    <row r="185" spans="1:9" ht="15" customHeight="1">
      <c r="A185" s="32"/>
      <c r="B185" s="32"/>
      <c r="C185" s="32"/>
      <c r="D185" s="72" t="s">
        <v>4</v>
      </c>
      <c r="E185" s="72"/>
      <c r="F185" s="34" t="s">
        <v>23</v>
      </c>
      <c r="G185" s="32"/>
      <c r="H185" s="32"/>
    </row>
    <row r="186" spans="1:9" ht="15" customHeight="1">
      <c r="A186" s="58" t="s">
        <v>6</v>
      </c>
      <c r="B186" s="58" t="s">
        <v>7</v>
      </c>
      <c r="C186" s="58"/>
      <c r="D186" s="58" t="s">
        <v>8</v>
      </c>
      <c r="E186" s="75" t="s">
        <v>9</v>
      </c>
      <c r="F186" s="75"/>
      <c r="G186" s="75"/>
      <c r="H186" s="58" t="s">
        <v>10</v>
      </c>
    </row>
    <row r="187" spans="1:9" ht="15" customHeight="1">
      <c r="A187" s="59"/>
      <c r="B187" s="73"/>
      <c r="C187" s="74"/>
      <c r="D187" s="59"/>
      <c r="E187" s="35" t="s">
        <v>11</v>
      </c>
      <c r="F187" s="35" t="s">
        <v>12</v>
      </c>
      <c r="G187" s="35" t="s">
        <v>13</v>
      </c>
      <c r="H187" s="59"/>
    </row>
    <row r="188" spans="1:9" ht="11.25" customHeight="1">
      <c r="A188" s="26">
        <v>1</v>
      </c>
      <c r="B188" s="70">
        <v>2</v>
      </c>
      <c r="C188" s="70"/>
      <c r="D188" s="26">
        <v>3</v>
      </c>
      <c r="E188" s="26">
        <v>4</v>
      </c>
      <c r="F188" s="26">
        <v>5</v>
      </c>
      <c r="G188" s="26">
        <v>6</v>
      </c>
      <c r="H188" s="26">
        <v>7</v>
      </c>
    </row>
    <row r="189" spans="1:9" ht="11.25" customHeight="1">
      <c r="A189" s="71" t="s">
        <v>14</v>
      </c>
      <c r="B189" s="71"/>
      <c r="C189" s="71"/>
      <c r="D189" s="71"/>
      <c r="E189" s="71"/>
      <c r="F189" s="71"/>
      <c r="G189" s="71"/>
      <c r="H189" s="71"/>
    </row>
    <row r="190" spans="1:9" ht="11.25" customHeight="1">
      <c r="A190" s="14">
        <v>666.07</v>
      </c>
      <c r="B190" s="62" t="s">
        <v>43</v>
      </c>
      <c r="C190" s="62"/>
      <c r="D190" s="27">
        <v>200</v>
      </c>
      <c r="E190" s="14">
        <v>1.17</v>
      </c>
      <c r="F190" s="28">
        <v>3.2</v>
      </c>
      <c r="G190" s="14">
        <v>42.82</v>
      </c>
      <c r="H190" s="14">
        <v>215.86</v>
      </c>
      <c r="I190" s="15"/>
    </row>
    <row r="191" spans="1:9">
      <c r="A191" s="27">
        <v>401</v>
      </c>
      <c r="B191" s="62" t="s">
        <v>29</v>
      </c>
      <c r="C191" s="62"/>
      <c r="D191" s="27">
        <v>10</v>
      </c>
      <c r="E191" s="14">
        <v>0.08</v>
      </c>
      <c r="F191" s="14">
        <v>7.25</v>
      </c>
      <c r="G191" s="14">
        <v>0.13</v>
      </c>
      <c r="H191" s="28">
        <v>66.099999999999994</v>
      </c>
    </row>
    <row r="192" spans="1:9" ht="14.25" customHeight="1">
      <c r="A192" s="27">
        <v>283</v>
      </c>
      <c r="B192" s="62" t="s">
        <v>30</v>
      </c>
      <c r="C192" s="62"/>
      <c r="D192" s="29">
        <v>200</v>
      </c>
      <c r="E192" s="14">
        <v>0</v>
      </c>
      <c r="F192" s="14">
        <v>0</v>
      </c>
      <c r="G192" s="14">
        <v>9.98</v>
      </c>
      <c r="H192" s="28">
        <v>39.9</v>
      </c>
    </row>
    <row r="193" spans="1:9">
      <c r="A193" s="27">
        <v>667</v>
      </c>
      <c r="B193" s="62" t="s">
        <v>42</v>
      </c>
      <c r="C193" s="62"/>
      <c r="D193" s="27">
        <v>30</v>
      </c>
      <c r="E193" s="14">
        <v>0.23</v>
      </c>
      <c r="F193" s="14">
        <v>0.75</v>
      </c>
      <c r="G193" s="14">
        <v>18.420000000000002</v>
      </c>
      <c r="H193" s="28">
        <v>81.3</v>
      </c>
    </row>
    <row r="194" spans="1:9">
      <c r="A194" s="27">
        <v>38</v>
      </c>
      <c r="B194" s="62" t="s">
        <v>41</v>
      </c>
      <c r="C194" s="62"/>
      <c r="D194" s="27">
        <v>100</v>
      </c>
      <c r="E194" s="28">
        <v>0.4</v>
      </c>
      <c r="F194" s="28">
        <v>0.4</v>
      </c>
      <c r="G194" s="28">
        <v>9.8000000000000007</v>
      </c>
      <c r="H194" s="27">
        <v>47</v>
      </c>
    </row>
    <row r="195" spans="1:9" ht="15.75" customHeight="1">
      <c r="A195" s="66" t="s">
        <v>15</v>
      </c>
      <c r="B195" s="66"/>
      <c r="C195" s="66"/>
      <c r="D195" s="66"/>
      <c r="E195" s="9">
        <f>SUM(E190:E194)</f>
        <v>1.88</v>
      </c>
      <c r="F195" s="9">
        <f>SUM(F190:F194)</f>
        <v>11.6</v>
      </c>
      <c r="G195" s="9">
        <f>SUM(G190:G194)</f>
        <v>81.150000000000006</v>
      </c>
      <c r="H195" s="9">
        <f>SUM(H190:H194)</f>
        <v>450.16</v>
      </c>
    </row>
    <row r="196" spans="1:9" ht="21.75" customHeight="1">
      <c r="A196" s="69" t="s">
        <v>78</v>
      </c>
      <c r="B196" s="69"/>
      <c r="C196" s="69"/>
      <c r="D196" s="69"/>
      <c r="E196" s="69"/>
      <c r="F196" s="69"/>
      <c r="G196" s="69"/>
      <c r="H196" s="69"/>
    </row>
    <row r="197" spans="1:9" ht="11.25" customHeight="1">
      <c r="A197" s="9">
        <v>474.02</v>
      </c>
      <c r="B197" s="65" t="s">
        <v>40</v>
      </c>
      <c r="C197" s="65"/>
      <c r="D197" s="8">
        <v>80</v>
      </c>
      <c r="E197" s="9">
        <v>1.84</v>
      </c>
      <c r="F197" s="11">
        <v>4.0999999999999996</v>
      </c>
      <c r="G197" s="9">
        <v>9.34</v>
      </c>
      <c r="H197" s="9">
        <v>82.83</v>
      </c>
      <c r="I197" s="16"/>
    </row>
    <row r="198" spans="1:9" s="1" customFormat="1" ht="11.25" customHeight="1">
      <c r="A198" s="11">
        <v>666.2</v>
      </c>
      <c r="B198" s="65" t="s">
        <v>39</v>
      </c>
      <c r="C198" s="65"/>
      <c r="D198" s="8">
        <v>250</v>
      </c>
      <c r="E198" s="9">
        <v>2.34</v>
      </c>
      <c r="F198" s="9">
        <v>2.27</v>
      </c>
      <c r="G198" s="9">
        <v>24.87</v>
      </c>
      <c r="H198" s="9">
        <v>135.53</v>
      </c>
    </row>
    <row r="199" spans="1:9" ht="11.25" customHeight="1">
      <c r="A199" s="9">
        <v>666.19</v>
      </c>
      <c r="B199" s="65" t="s">
        <v>37</v>
      </c>
      <c r="C199" s="65"/>
      <c r="D199" s="8">
        <v>80</v>
      </c>
      <c r="E199" s="9">
        <v>0.31</v>
      </c>
      <c r="F199" s="9">
        <v>1.1499999999999999</v>
      </c>
      <c r="G199" s="9">
        <v>2.36</v>
      </c>
      <c r="H199" s="9">
        <v>21.28</v>
      </c>
    </row>
    <row r="200" spans="1:9" ht="11.25" customHeight="1">
      <c r="A200" s="9">
        <v>138.12</v>
      </c>
      <c r="B200" s="65" t="s">
        <v>110</v>
      </c>
      <c r="C200" s="65"/>
      <c r="D200" s="8">
        <v>150</v>
      </c>
      <c r="E200" s="9">
        <v>2.57</v>
      </c>
      <c r="F200" s="9">
        <v>5.81</v>
      </c>
      <c r="G200" s="9">
        <v>20.91</v>
      </c>
      <c r="H200" s="9">
        <v>146.44</v>
      </c>
    </row>
    <row r="201" spans="1:9" ht="11.25" customHeight="1">
      <c r="A201" s="9">
        <v>282.06</v>
      </c>
      <c r="B201" s="65" t="s">
        <v>38</v>
      </c>
      <c r="C201" s="65"/>
      <c r="D201" s="8">
        <v>200</v>
      </c>
      <c r="E201" s="10">
        <v>0</v>
      </c>
      <c r="F201" s="10">
        <v>0</v>
      </c>
      <c r="G201" s="10">
        <v>0</v>
      </c>
      <c r="H201" s="10">
        <v>0</v>
      </c>
    </row>
    <row r="202" spans="1:9" ht="11.25" customHeight="1">
      <c r="A202" s="8">
        <v>293</v>
      </c>
      <c r="B202" s="65" t="s">
        <v>35</v>
      </c>
      <c r="C202" s="65"/>
      <c r="D202" s="8">
        <v>200</v>
      </c>
      <c r="E202" s="9">
        <v>0.44</v>
      </c>
      <c r="F202" s="9">
        <v>0.09</v>
      </c>
      <c r="G202" s="9">
        <v>32.92</v>
      </c>
      <c r="H202" s="11">
        <v>136.5</v>
      </c>
    </row>
    <row r="203" spans="1:9" ht="11.25" customHeight="1">
      <c r="A203" s="8">
        <v>667</v>
      </c>
      <c r="B203" s="65" t="s">
        <v>42</v>
      </c>
      <c r="C203" s="65"/>
      <c r="D203" s="8">
        <v>30</v>
      </c>
      <c r="E203" s="9">
        <v>0.23</v>
      </c>
      <c r="F203" s="9">
        <v>0.75</v>
      </c>
      <c r="G203" s="9">
        <v>18.420000000000002</v>
      </c>
      <c r="H203" s="11">
        <v>81.3</v>
      </c>
    </row>
    <row r="204" spans="1:9">
      <c r="A204" s="66" t="s">
        <v>16</v>
      </c>
      <c r="B204" s="66"/>
      <c r="C204" s="66"/>
      <c r="D204" s="66"/>
      <c r="E204" s="11">
        <v>7.5</v>
      </c>
      <c r="F204" s="9">
        <v>13.42</v>
      </c>
      <c r="G204" s="11">
        <v>90.4</v>
      </c>
      <c r="H204" s="9">
        <f>SUM(H197:H203)</f>
        <v>603.88</v>
      </c>
    </row>
    <row r="205" spans="1:9">
      <c r="A205" s="66" t="s">
        <v>17</v>
      </c>
      <c r="B205" s="66"/>
      <c r="C205" s="66"/>
      <c r="D205" s="66"/>
      <c r="E205" s="9">
        <v>9.3800000000000008</v>
      </c>
      <c r="F205" s="9">
        <v>25.02</v>
      </c>
      <c r="G205" s="9">
        <v>171.55</v>
      </c>
      <c r="H205" s="9">
        <f>H204+H195</f>
        <v>1054.04</v>
      </c>
    </row>
    <row r="206" spans="1:9">
      <c r="A206" s="66" t="s">
        <v>25</v>
      </c>
      <c r="B206" s="66"/>
      <c r="C206" s="66"/>
      <c r="D206" s="66"/>
      <c r="E206" s="9">
        <v>73.180000000000007</v>
      </c>
      <c r="F206" s="9">
        <v>309.57</v>
      </c>
      <c r="G206" s="11">
        <v>1591.9</v>
      </c>
      <c r="H206" s="11">
        <f>H205+H183+H163+H143+H123+H102+H82+H62+H42+H22</f>
        <v>10929.975</v>
      </c>
    </row>
    <row r="208" spans="1:9">
      <c r="B208" s="3"/>
      <c r="H208" s="3"/>
    </row>
    <row r="209" spans="2:8" ht="131.25" customHeight="1">
      <c r="B209" s="63" t="s">
        <v>79</v>
      </c>
      <c r="C209" s="64"/>
      <c r="D209" s="64"/>
      <c r="E209" s="64"/>
      <c r="F209" s="64"/>
      <c r="G209" s="64"/>
      <c r="H209" s="64"/>
    </row>
  </sheetData>
  <autoFilter ref="A1:I209"/>
  <mergeCells count="233">
    <mergeCell ref="B203:C203"/>
    <mergeCell ref="B13:C13"/>
    <mergeCell ref="A14:D14"/>
    <mergeCell ref="A15:H15"/>
    <mergeCell ref="B16:C16"/>
    <mergeCell ref="A2:H2"/>
    <mergeCell ref="F3:H3"/>
    <mergeCell ref="D4:E4"/>
    <mergeCell ref="B161:C161"/>
    <mergeCell ref="B160:C160"/>
    <mergeCell ref="B181:C181"/>
    <mergeCell ref="B7:C7"/>
    <mergeCell ref="A8:H8"/>
    <mergeCell ref="B9:C9"/>
    <mergeCell ref="B10:C10"/>
    <mergeCell ref="B11:C11"/>
    <mergeCell ref="A22:D22"/>
    <mergeCell ref="B27:C27"/>
    <mergeCell ref="A28:H28"/>
    <mergeCell ref="B29:C29"/>
    <mergeCell ref="A5:A6"/>
    <mergeCell ref="B5:C6"/>
    <mergeCell ref="D5:D6"/>
    <mergeCell ref="E5:G5"/>
    <mergeCell ref="B20:C20"/>
    <mergeCell ref="D24:E24"/>
    <mergeCell ref="B17:C17"/>
    <mergeCell ref="B18:C18"/>
    <mergeCell ref="B19:C19"/>
    <mergeCell ref="A21:D21"/>
    <mergeCell ref="B30:C30"/>
    <mergeCell ref="B31:C31"/>
    <mergeCell ref="A25:A26"/>
    <mergeCell ref="B25:C26"/>
    <mergeCell ref="D25:D26"/>
    <mergeCell ref="E25:G25"/>
    <mergeCell ref="B40:C40"/>
    <mergeCell ref="B32:C32"/>
    <mergeCell ref="B33:C33"/>
    <mergeCell ref="A34:D34"/>
    <mergeCell ref="A35:H35"/>
    <mergeCell ref="B36:C36"/>
    <mergeCell ref="B37:C37"/>
    <mergeCell ref="D44:E44"/>
    <mergeCell ref="A45:A46"/>
    <mergeCell ref="B45:C46"/>
    <mergeCell ref="D45:D46"/>
    <mergeCell ref="E45:G45"/>
    <mergeCell ref="B38:C38"/>
    <mergeCell ref="B39:C39"/>
    <mergeCell ref="A41:D41"/>
    <mergeCell ref="A42:D42"/>
    <mergeCell ref="F43:H43"/>
    <mergeCell ref="B58:C58"/>
    <mergeCell ref="B47:C47"/>
    <mergeCell ref="A48:H48"/>
    <mergeCell ref="B49:C49"/>
    <mergeCell ref="B50:C50"/>
    <mergeCell ref="B51:C51"/>
    <mergeCell ref="B52:C52"/>
    <mergeCell ref="D64:E64"/>
    <mergeCell ref="B59:C59"/>
    <mergeCell ref="B60:C60"/>
    <mergeCell ref="A61:D61"/>
    <mergeCell ref="A62:D62"/>
    <mergeCell ref="B53:C53"/>
    <mergeCell ref="A54:D54"/>
    <mergeCell ref="A55:H55"/>
    <mergeCell ref="B56:C56"/>
    <mergeCell ref="B57:C57"/>
    <mergeCell ref="B67:C67"/>
    <mergeCell ref="A68:H68"/>
    <mergeCell ref="B69:C69"/>
    <mergeCell ref="B70:C70"/>
    <mergeCell ref="B71:C71"/>
    <mergeCell ref="A65:A66"/>
    <mergeCell ref="B65:C66"/>
    <mergeCell ref="D65:D66"/>
    <mergeCell ref="E65:G65"/>
    <mergeCell ref="H65:H66"/>
    <mergeCell ref="B72:C72"/>
    <mergeCell ref="A74:D74"/>
    <mergeCell ref="A75:H75"/>
    <mergeCell ref="B76:C76"/>
    <mergeCell ref="B77:C77"/>
    <mergeCell ref="B78:C78"/>
    <mergeCell ref="D84:E84"/>
    <mergeCell ref="A85:A86"/>
    <mergeCell ref="B85:C86"/>
    <mergeCell ref="D85:D86"/>
    <mergeCell ref="E85:G85"/>
    <mergeCell ref="B79:C79"/>
    <mergeCell ref="A81:D81"/>
    <mergeCell ref="A82:D82"/>
    <mergeCell ref="F83:H83"/>
    <mergeCell ref="B80:C80"/>
    <mergeCell ref="B87:C87"/>
    <mergeCell ref="A88:H88"/>
    <mergeCell ref="B89:C89"/>
    <mergeCell ref="B91:C91"/>
    <mergeCell ref="B92:C92"/>
    <mergeCell ref="B93:C93"/>
    <mergeCell ref="A94:D94"/>
    <mergeCell ref="A95:H95"/>
    <mergeCell ref="B96:C96"/>
    <mergeCell ref="B97:C97"/>
    <mergeCell ref="B98:C98"/>
    <mergeCell ref="B99:C99"/>
    <mergeCell ref="D104:E104"/>
    <mergeCell ref="A105:A106"/>
    <mergeCell ref="B105:C106"/>
    <mergeCell ref="D105:D106"/>
    <mergeCell ref="E105:G105"/>
    <mergeCell ref="B100:C100"/>
    <mergeCell ref="A101:D101"/>
    <mergeCell ref="A102:D102"/>
    <mergeCell ref="F103:H103"/>
    <mergeCell ref="B107:C107"/>
    <mergeCell ref="A108:H108"/>
    <mergeCell ref="B110:C110"/>
    <mergeCell ref="B111:C111"/>
    <mergeCell ref="B112:C112"/>
    <mergeCell ref="B113:C113"/>
    <mergeCell ref="A114:D114"/>
    <mergeCell ref="A115:H115"/>
    <mergeCell ref="B116:C116"/>
    <mergeCell ref="B117:C117"/>
    <mergeCell ref="B118:C118"/>
    <mergeCell ref="B119:C119"/>
    <mergeCell ref="D125:E125"/>
    <mergeCell ref="A126:A127"/>
    <mergeCell ref="B126:C127"/>
    <mergeCell ref="D126:D127"/>
    <mergeCell ref="E126:G126"/>
    <mergeCell ref="B120:C120"/>
    <mergeCell ref="A122:D122"/>
    <mergeCell ref="A123:D123"/>
    <mergeCell ref="F124:H124"/>
    <mergeCell ref="B121:C121"/>
    <mergeCell ref="B128:C128"/>
    <mergeCell ref="A129:H129"/>
    <mergeCell ref="B130:C130"/>
    <mergeCell ref="B131:C131"/>
    <mergeCell ref="B132:C132"/>
    <mergeCell ref="B133:C133"/>
    <mergeCell ref="B134:C134"/>
    <mergeCell ref="A135:D135"/>
    <mergeCell ref="A136:H136"/>
    <mergeCell ref="B137:C137"/>
    <mergeCell ref="B138:C138"/>
    <mergeCell ref="B139:C139"/>
    <mergeCell ref="D145:E145"/>
    <mergeCell ref="A146:A147"/>
    <mergeCell ref="B146:C147"/>
    <mergeCell ref="D146:D147"/>
    <mergeCell ref="E146:G146"/>
    <mergeCell ref="B140:C140"/>
    <mergeCell ref="A142:D142"/>
    <mergeCell ref="F144:H144"/>
    <mergeCell ref="B141:C141"/>
    <mergeCell ref="B148:C148"/>
    <mergeCell ref="A149:H149"/>
    <mergeCell ref="B150:C150"/>
    <mergeCell ref="B151:C151"/>
    <mergeCell ref="B152:C152"/>
    <mergeCell ref="B153:C153"/>
    <mergeCell ref="A162:D162"/>
    <mergeCell ref="F164:H164"/>
    <mergeCell ref="D165:E165"/>
    <mergeCell ref="A154:D154"/>
    <mergeCell ref="A155:H155"/>
    <mergeCell ref="B156:C156"/>
    <mergeCell ref="B157:C157"/>
    <mergeCell ref="B158:C158"/>
    <mergeCell ref="B159:C159"/>
    <mergeCell ref="B168:C168"/>
    <mergeCell ref="A169:H169"/>
    <mergeCell ref="B170:C170"/>
    <mergeCell ref="B171:C171"/>
    <mergeCell ref="B172:C172"/>
    <mergeCell ref="A166:A167"/>
    <mergeCell ref="B166:C167"/>
    <mergeCell ref="D166:D167"/>
    <mergeCell ref="E166:G166"/>
    <mergeCell ref="H166:H167"/>
    <mergeCell ref="B173:C173"/>
    <mergeCell ref="B174:C174"/>
    <mergeCell ref="A175:D175"/>
    <mergeCell ref="A176:H176"/>
    <mergeCell ref="B177:C177"/>
    <mergeCell ref="B178:C178"/>
    <mergeCell ref="D185:E185"/>
    <mergeCell ref="A186:A187"/>
    <mergeCell ref="B186:C187"/>
    <mergeCell ref="D186:D187"/>
    <mergeCell ref="E186:G186"/>
    <mergeCell ref="B179:C179"/>
    <mergeCell ref="B180:C180"/>
    <mergeCell ref="A182:D182"/>
    <mergeCell ref="A183:D183"/>
    <mergeCell ref="F184:H184"/>
    <mergeCell ref="B188:C188"/>
    <mergeCell ref="A189:H189"/>
    <mergeCell ref="B190:C190"/>
    <mergeCell ref="B191:C191"/>
    <mergeCell ref="B192:C192"/>
    <mergeCell ref="B193:C193"/>
    <mergeCell ref="B194:C194"/>
    <mergeCell ref="A195:D195"/>
    <mergeCell ref="A196:H196"/>
    <mergeCell ref="B197:C197"/>
    <mergeCell ref="B198:C198"/>
    <mergeCell ref="B199:C199"/>
    <mergeCell ref="B12:C12"/>
    <mergeCell ref="B73:C73"/>
    <mergeCell ref="B209:H209"/>
    <mergeCell ref="B200:C200"/>
    <mergeCell ref="B201:C201"/>
    <mergeCell ref="B202:C202"/>
    <mergeCell ref="A204:D204"/>
    <mergeCell ref="A205:D205"/>
    <mergeCell ref="A206:D206"/>
    <mergeCell ref="B109:C109"/>
    <mergeCell ref="H5:H6"/>
    <mergeCell ref="H45:H46"/>
    <mergeCell ref="H105:H106"/>
    <mergeCell ref="H85:H86"/>
    <mergeCell ref="H126:H127"/>
    <mergeCell ref="H186:H187"/>
    <mergeCell ref="H146:H147"/>
    <mergeCell ref="F63:H63"/>
    <mergeCell ref="F23:H23"/>
    <mergeCell ref="H25:H26"/>
  </mergeCells>
  <pageMargins left="0.75" right="0.75" top="1" bottom="1" header="0.5" footer="0.5"/>
  <pageSetup paperSize="9" orientation="landscape" r:id="rId1"/>
  <rowBreaks count="1" manualBreakCount="1">
    <brk id="2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209"/>
  <sheetViews>
    <sheetView tabSelected="1" topLeftCell="A13" workbookViewId="0">
      <selection activeCell="L23" sqref="L23"/>
    </sheetView>
  </sheetViews>
  <sheetFormatPr defaultColWidth="10.7109375" defaultRowHeight="10.199999999999999"/>
  <cols>
    <col min="1" max="1" width="8.42578125" style="1" customWidth="1"/>
    <col min="2" max="2" width="16.7109375" style="1" customWidth="1"/>
    <col min="3" max="3" width="43.42578125" style="1" customWidth="1"/>
    <col min="4" max="4" width="7.7109375" style="1" customWidth="1"/>
    <col min="5" max="5" width="8.7109375" style="1" customWidth="1"/>
    <col min="6" max="6" width="6.42578125" style="1" customWidth="1"/>
    <col min="7" max="7" width="7.28515625" style="1" customWidth="1"/>
    <col min="8" max="8" width="10.140625" style="1" customWidth="1"/>
    <col min="9" max="9" width="10.7109375" style="46"/>
  </cols>
  <sheetData>
    <row r="1" spans="1:19" ht="11.25" customHeight="1">
      <c r="A1" s="2" t="s">
        <v>0</v>
      </c>
    </row>
    <row r="2" spans="1:19" ht="15.75" customHeight="1">
      <c r="A2" s="85" t="s">
        <v>1</v>
      </c>
      <c r="B2" s="85"/>
      <c r="C2" s="85"/>
      <c r="D2" s="85"/>
      <c r="E2" s="85"/>
      <c r="F2" s="85"/>
      <c r="G2" s="85"/>
      <c r="H2" s="85"/>
      <c r="I2" s="46" t="s">
        <v>99</v>
      </c>
    </row>
    <row r="3" spans="1:19" ht="11.25" customHeight="1">
      <c r="A3" s="4" t="s">
        <v>26</v>
      </c>
      <c r="E3" s="5" t="s">
        <v>2</v>
      </c>
      <c r="F3" s="86" t="s">
        <v>3</v>
      </c>
      <c r="G3" s="87"/>
      <c r="H3" s="87"/>
    </row>
    <row r="4" spans="1:19" ht="11.25" customHeight="1">
      <c r="D4" s="88" t="s">
        <v>4</v>
      </c>
      <c r="E4" s="88"/>
      <c r="F4" s="6" t="s">
        <v>5</v>
      </c>
    </row>
    <row r="5" spans="1:19" ht="21.75" customHeight="1">
      <c r="A5" s="56" t="s">
        <v>6</v>
      </c>
      <c r="B5" s="56" t="s">
        <v>7</v>
      </c>
      <c r="C5" s="56"/>
      <c r="D5" s="56" t="s">
        <v>8</v>
      </c>
      <c r="E5" s="84" t="s">
        <v>9</v>
      </c>
      <c r="F5" s="84"/>
      <c r="G5" s="84"/>
      <c r="H5" s="56" t="s">
        <v>10</v>
      </c>
    </row>
    <row r="6" spans="1:19" ht="21" customHeight="1">
      <c r="A6" s="57"/>
      <c r="B6" s="82"/>
      <c r="C6" s="83"/>
      <c r="D6" s="57"/>
      <c r="E6" s="7" t="s">
        <v>11</v>
      </c>
      <c r="F6" s="7" t="s">
        <v>12</v>
      </c>
      <c r="G6" s="7" t="s">
        <v>13</v>
      </c>
      <c r="H6" s="57"/>
      <c r="J6" s="44"/>
      <c r="K6" s="44"/>
      <c r="L6" s="44"/>
      <c r="M6" s="44"/>
      <c r="N6" s="44"/>
      <c r="O6" s="44"/>
    </row>
    <row r="7" spans="1:19" ht="11.25" customHeight="1">
      <c r="A7" s="26">
        <v>1</v>
      </c>
      <c r="B7" s="70">
        <v>2</v>
      </c>
      <c r="C7" s="70"/>
      <c r="D7" s="26">
        <v>3</v>
      </c>
      <c r="E7" s="26">
        <v>4</v>
      </c>
      <c r="F7" s="26">
        <v>5</v>
      </c>
      <c r="G7" s="26">
        <v>6</v>
      </c>
      <c r="H7" s="26">
        <v>7</v>
      </c>
      <c r="J7" s="44"/>
      <c r="K7" s="44"/>
      <c r="L7" s="44"/>
      <c r="M7" s="44"/>
      <c r="N7" s="44"/>
      <c r="O7" s="44"/>
    </row>
    <row r="8" spans="1:19" ht="11.25" customHeight="1">
      <c r="A8" s="71" t="s">
        <v>14</v>
      </c>
      <c r="B8" s="71"/>
      <c r="C8" s="71"/>
      <c r="D8" s="71"/>
      <c r="E8" s="71"/>
      <c r="F8" s="71"/>
      <c r="G8" s="71"/>
      <c r="H8" s="71"/>
      <c r="J8" s="49"/>
      <c r="K8" s="44"/>
      <c r="L8" s="44"/>
      <c r="M8" s="44"/>
      <c r="N8" s="44"/>
      <c r="O8" s="44"/>
    </row>
    <row r="9" spans="1:19" ht="11.25" customHeight="1">
      <c r="A9" s="27">
        <v>666</v>
      </c>
      <c r="B9" s="62" t="s">
        <v>28</v>
      </c>
      <c r="C9" s="62"/>
      <c r="D9" s="27">
        <v>200</v>
      </c>
      <c r="E9" s="14">
        <v>0.97</v>
      </c>
      <c r="F9" s="14">
        <v>6.2777777777777777</v>
      </c>
      <c r="G9" s="14">
        <v>68.099999999999994</v>
      </c>
      <c r="H9" s="14">
        <v>339.27777777777783</v>
      </c>
      <c r="I9" s="21"/>
      <c r="J9" s="49"/>
      <c r="K9" s="44"/>
      <c r="L9" s="22"/>
      <c r="M9" s="22"/>
      <c r="N9" s="22"/>
      <c r="O9" s="22"/>
    </row>
    <row r="10" spans="1:19" ht="11.25" customHeight="1">
      <c r="A10" s="27">
        <v>401</v>
      </c>
      <c r="B10" s="62" t="s">
        <v>29</v>
      </c>
      <c r="C10" s="62"/>
      <c r="D10" s="27">
        <v>10</v>
      </c>
      <c r="E10" s="14">
        <v>0.08</v>
      </c>
      <c r="F10" s="14">
        <v>7.25</v>
      </c>
      <c r="G10" s="14">
        <v>0.13</v>
      </c>
      <c r="H10" s="14">
        <v>66.099999999999994</v>
      </c>
      <c r="J10" s="44"/>
      <c r="K10" s="44"/>
      <c r="L10" s="22"/>
      <c r="M10" s="22"/>
      <c r="N10" s="22"/>
      <c r="O10" s="41"/>
    </row>
    <row r="11" spans="1:19" ht="11.25" customHeight="1">
      <c r="A11" s="27">
        <v>283</v>
      </c>
      <c r="B11" s="62" t="s">
        <v>30</v>
      </c>
      <c r="C11" s="62"/>
      <c r="D11" s="29">
        <v>200</v>
      </c>
      <c r="E11" s="14">
        <v>0</v>
      </c>
      <c r="F11" s="14">
        <v>0</v>
      </c>
      <c r="G11" s="14">
        <v>9.98</v>
      </c>
      <c r="H11" s="14">
        <v>39.9</v>
      </c>
      <c r="J11" s="44"/>
      <c r="K11" s="44"/>
      <c r="L11" s="42"/>
      <c r="M11" s="42"/>
      <c r="N11" s="22"/>
      <c r="O11" s="41"/>
    </row>
    <row r="12" spans="1:19">
      <c r="A12" s="27">
        <v>38</v>
      </c>
      <c r="B12" s="62" t="s">
        <v>115</v>
      </c>
      <c r="C12" s="62"/>
      <c r="D12" s="27">
        <v>100</v>
      </c>
      <c r="E12" s="14">
        <v>0.4</v>
      </c>
      <c r="F12" s="14">
        <v>0.4</v>
      </c>
      <c r="G12" s="14">
        <v>9.8000000000000007</v>
      </c>
      <c r="H12" s="14">
        <v>47</v>
      </c>
      <c r="J12" s="44"/>
      <c r="K12" s="44"/>
      <c r="L12" s="41"/>
      <c r="M12" s="41"/>
      <c r="N12" s="41"/>
      <c r="O12" s="43"/>
    </row>
    <row r="13" spans="1:19">
      <c r="A13" s="27">
        <v>667</v>
      </c>
      <c r="B13" s="62" t="s">
        <v>31</v>
      </c>
      <c r="C13" s="62"/>
      <c r="D13" s="27">
        <v>50</v>
      </c>
      <c r="E13" s="14">
        <v>0.38</v>
      </c>
      <c r="F13" s="14">
        <v>1.25</v>
      </c>
      <c r="G13" s="14">
        <v>30.700000000000003</v>
      </c>
      <c r="H13" s="14">
        <v>135.5</v>
      </c>
      <c r="J13" s="44"/>
      <c r="K13" s="44"/>
      <c r="L13" s="22"/>
      <c r="M13" s="22"/>
      <c r="N13" s="22"/>
      <c r="O13" s="41"/>
    </row>
    <row r="14" spans="1:19" ht="11.25" customHeight="1">
      <c r="A14" s="76" t="s">
        <v>15</v>
      </c>
      <c r="B14" s="76"/>
      <c r="C14" s="76"/>
      <c r="D14" s="76"/>
      <c r="E14" s="14">
        <f>SUM(E9:E13)</f>
        <v>1.83</v>
      </c>
      <c r="F14" s="14">
        <f>SUM(F9:F13)</f>
        <v>15.177777777777779</v>
      </c>
      <c r="G14" s="14">
        <f>SUM(G9:G13)</f>
        <v>118.71</v>
      </c>
      <c r="H14" s="14">
        <f>SUM(H9:H13)</f>
        <v>627.77777777777783</v>
      </c>
      <c r="J14" s="44"/>
      <c r="K14" s="44"/>
      <c r="L14" s="44"/>
      <c r="M14" s="44"/>
      <c r="N14" s="44"/>
      <c r="O14" s="44"/>
    </row>
    <row r="15" spans="1:19" ht="11.25" customHeight="1">
      <c r="A15" s="71" t="s">
        <v>78</v>
      </c>
      <c r="B15" s="71"/>
      <c r="C15" s="71"/>
      <c r="D15" s="71"/>
      <c r="E15" s="71"/>
      <c r="F15" s="71"/>
      <c r="G15" s="71"/>
      <c r="H15" s="71"/>
      <c r="J15" s="44"/>
      <c r="K15" s="44"/>
      <c r="L15" s="44"/>
      <c r="M15" s="44"/>
      <c r="N15" s="44"/>
      <c r="O15" s="44"/>
    </row>
    <row r="16" spans="1:19" ht="11.25" customHeight="1">
      <c r="A16" s="14" t="s">
        <v>102</v>
      </c>
      <c r="B16" s="62" t="s">
        <v>80</v>
      </c>
      <c r="C16" s="62"/>
      <c r="D16" s="27">
        <v>150</v>
      </c>
      <c r="E16" s="14">
        <v>1.6650000000000003</v>
      </c>
      <c r="F16" s="14">
        <v>0.22500000000000001</v>
      </c>
      <c r="G16" s="14">
        <v>23.25</v>
      </c>
      <c r="H16" s="14">
        <v>98.4</v>
      </c>
      <c r="I16" s="21"/>
      <c r="J16" s="44"/>
      <c r="K16" s="22"/>
      <c r="L16" s="22"/>
      <c r="M16" s="22"/>
      <c r="N16" s="22"/>
      <c r="O16" s="44"/>
      <c r="P16" s="44"/>
      <c r="Q16" s="44"/>
      <c r="R16" s="44"/>
      <c r="S16" s="44"/>
    </row>
    <row r="17" spans="1:19" ht="11.25" customHeight="1">
      <c r="A17" s="14">
        <v>666.06</v>
      </c>
      <c r="B17" s="62" t="s">
        <v>32</v>
      </c>
      <c r="C17" s="62"/>
      <c r="D17" s="27">
        <v>250</v>
      </c>
      <c r="E17" s="14">
        <v>2.92</v>
      </c>
      <c r="F17" s="14">
        <v>14.68</v>
      </c>
      <c r="G17" s="14">
        <v>14.56</v>
      </c>
      <c r="H17" s="14">
        <v>203.88</v>
      </c>
      <c r="J17" s="44"/>
      <c r="K17" s="22"/>
      <c r="L17" s="22"/>
      <c r="M17" s="22"/>
      <c r="N17" s="22"/>
      <c r="O17" s="44"/>
      <c r="P17" s="44"/>
      <c r="Q17" s="44"/>
      <c r="R17" s="44"/>
      <c r="S17" s="44"/>
    </row>
    <row r="18" spans="1:19" ht="11.25" customHeight="1">
      <c r="A18" s="14" t="s">
        <v>103</v>
      </c>
      <c r="B18" s="62" t="s">
        <v>76</v>
      </c>
      <c r="C18" s="62"/>
      <c r="D18" s="27">
        <v>200</v>
      </c>
      <c r="E18" s="14">
        <v>1.2</v>
      </c>
      <c r="F18" s="14">
        <v>6.96</v>
      </c>
      <c r="G18" s="14">
        <v>10.199999999999999</v>
      </c>
      <c r="H18" s="14">
        <v>97.799999999999983</v>
      </c>
      <c r="J18" s="49"/>
      <c r="K18" s="22"/>
      <c r="L18" s="22"/>
      <c r="M18" s="22"/>
      <c r="N18" s="22"/>
      <c r="O18" s="44"/>
      <c r="P18" s="44"/>
      <c r="Q18" s="44"/>
      <c r="R18" s="44"/>
      <c r="S18" s="44"/>
    </row>
    <row r="19" spans="1:19">
      <c r="A19" s="14">
        <v>301.01</v>
      </c>
      <c r="B19" s="62" t="s">
        <v>34</v>
      </c>
      <c r="C19" s="62"/>
      <c r="D19" s="27">
        <v>200</v>
      </c>
      <c r="E19" s="14">
        <v>0.68</v>
      </c>
      <c r="F19" s="14">
        <v>0.28000000000000003</v>
      </c>
      <c r="G19" s="14">
        <v>29.62</v>
      </c>
      <c r="H19" s="14">
        <v>146</v>
      </c>
      <c r="J19" s="44"/>
      <c r="K19" s="22"/>
      <c r="L19" s="22"/>
      <c r="M19" s="22"/>
      <c r="N19" s="41"/>
      <c r="O19" s="44"/>
      <c r="P19" s="44"/>
      <c r="Q19" s="44"/>
      <c r="R19" s="44"/>
      <c r="S19" s="44"/>
    </row>
    <row r="20" spans="1:19">
      <c r="A20" s="27">
        <v>667</v>
      </c>
      <c r="B20" s="62" t="s">
        <v>31</v>
      </c>
      <c r="C20" s="62"/>
      <c r="D20" s="27">
        <v>50</v>
      </c>
      <c r="E20" s="14">
        <v>0.38333333333333336</v>
      </c>
      <c r="F20" s="14">
        <v>1.25</v>
      </c>
      <c r="G20" s="14">
        <v>30.700000000000003</v>
      </c>
      <c r="H20" s="14">
        <v>135.5</v>
      </c>
      <c r="J20" s="44"/>
      <c r="K20" s="22"/>
      <c r="L20" s="22"/>
      <c r="M20" s="22"/>
      <c r="N20" s="41"/>
      <c r="O20" s="44"/>
      <c r="P20" s="44"/>
      <c r="Q20" s="44"/>
      <c r="R20" s="44"/>
      <c r="S20" s="44"/>
    </row>
    <row r="21" spans="1:19" ht="11.25" customHeight="1">
      <c r="A21" s="76" t="s">
        <v>16</v>
      </c>
      <c r="B21" s="76"/>
      <c r="C21" s="76"/>
      <c r="D21" s="76"/>
      <c r="E21" s="14">
        <f>SUM(E16:E20)</f>
        <v>6.8483333333333336</v>
      </c>
      <c r="F21" s="14">
        <f>SUM(F16:F20)</f>
        <v>23.395</v>
      </c>
      <c r="G21" s="14">
        <f>SUM(G16:G20)</f>
        <v>108.33000000000001</v>
      </c>
      <c r="H21" s="14">
        <f>SUM(H16:H20)</f>
        <v>681.57999999999993</v>
      </c>
      <c r="J21" s="44"/>
      <c r="K21" s="44"/>
      <c r="L21" s="44"/>
      <c r="M21" s="44"/>
      <c r="N21" s="44"/>
      <c r="O21" s="44"/>
    </row>
    <row r="22" spans="1:19" s="1" customFormat="1" ht="11.25" customHeight="1">
      <c r="A22" s="76" t="s">
        <v>17</v>
      </c>
      <c r="B22" s="76"/>
      <c r="C22" s="76"/>
      <c r="D22" s="76"/>
      <c r="E22" s="14">
        <f>E14+E21</f>
        <v>8.6783333333333346</v>
      </c>
      <c r="F22" s="14">
        <f>F14+F21</f>
        <v>38.57277777777778</v>
      </c>
      <c r="G22" s="14">
        <f>G14+G21</f>
        <v>227.04000000000002</v>
      </c>
      <c r="H22" s="14">
        <f>H14+H21</f>
        <v>1309.3577777777778</v>
      </c>
      <c r="I22" s="47"/>
      <c r="J22" s="45"/>
      <c r="K22" s="45"/>
      <c r="L22" s="45"/>
      <c r="M22" s="45"/>
      <c r="N22" s="45"/>
      <c r="O22" s="45"/>
    </row>
    <row r="23" spans="1:19" ht="11.25" customHeight="1">
      <c r="A23" s="31" t="s">
        <v>27</v>
      </c>
      <c r="B23" s="32"/>
      <c r="C23" s="32"/>
      <c r="D23" s="32"/>
      <c r="E23" s="33" t="s">
        <v>2</v>
      </c>
      <c r="F23" s="60" t="s">
        <v>18</v>
      </c>
      <c r="G23" s="61"/>
      <c r="H23" s="61"/>
      <c r="J23" s="44"/>
      <c r="K23" s="44"/>
      <c r="L23" s="44"/>
      <c r="M23" s="44"/>
      <c r="N23" s="44"/>
      <c r="O23" s="44"/>
    </row>
    <row r="24" spans="1:19" ht="11.25" customHeight="1">
      <c r="A24" s="32"/>
      <c r="B24" s="32"/>
      <c r="C24" s="32"/>
      <c r="D24" s="72" t="s">
        <v>4</v>
      </c>
      <c r="E24" s="72"/>
      <c r="F24" s="34" t="s">
        <v>5</v>
      </c>
      <c r="G24" s="32"/>
      <c r="H24" s="32"/>
      <c r="J24" s="44"/>
      <c r="K24" s="44"/>
      <c r="L24" s="44"/>
      <c r="M24" s="44"/>
      <c r="N24" s="44"/>
      <c r="O24" s="44"/>
    </row>
    <row r="25" spans="1:19" ht="21.75" customHeight="1">
      <c r="A25" s="58" t="s">
        <v>6</v>
      </c>
      <c r="B25" s="58" t="s">
        <v>7</v>
      </c>
      <c r="C25" s="58"/>
      <c r="D25" s="58" t="s">
        <v>8</v>
      </c>
      <c r="E25" s="75" t="s">
        <v>9</v>
      </c>
      <c r="F25" s="75"/>
      <c r="G25" s="75"/>
      <c r="H25" s="58" t="s">
        <v>10</v>
      </c>
      <c r="J25" s="44"/>
      <c r="K25" s="44"/>
      <c r="L25" s="44"/>
      <c r="M25" s="44"/>
      <c r="N25" s="44"/>
      <c r="O25" s="44"/>
    </row>
    <row r="26" spans="1:19" ht="21" customHeight="1">
      <c r="A26" s="59"/>
      <c r="B26" s="73"/>
      <c r="C26" s="74"/>
      <c r="D26" s="59"/>
      <c r="E26" s="35" t="s">
        <v>11</v>
      </c>
      <c r="F26" s="35" t="s">
        <v>12</v>
      </c>
      <c r="G26" s="35" t="s">
        <v>13</v>
      </c>
      <c r="H26" s="59"/>
      <c r="J26" s="44"/>
      <c r="K26" s="44"/>
      <c r="L26" s="44"/>
      <c r="M26" s="44"/>
      <c r="N26" s="44"/>
      <c r="O26" s="44"/>
    </row>
    <row r="27" spans="1:19" ht="11.25" customHeight="1">
      <c r="A27" s="26">
        <v>1</v>
      </c>
      <c r="B27" s="70">
        <v>2</v>
      </c>
      <c r="C27" s="70"/>
      <c r="D27" s="26">
        <v>3</v>
      </c>
      <c r="E27" s="26">
        <v>4</v>
      </c>
      <c r="F27" s="26">
        <v>5</v>
      </c>
      <c r="G27" s="26">
        <v>6</v>
      </c>
      <c r="H27" s="26">
        <v>7</v>
      </c>
      <c r="J27" s="44"/>
      <c r="K27" s="44"/>
      <c r="L27" s="44"/>
      <c r="M27" s="44"/>
      <c r="N27" s="44"/>
      <c r="O27" s="44"/>
    </row>
    <row r="28" spans="1:19" ht="11.25" customHeight="1">
      <c r="A28" s="71" t="s">
        <v>14</v>
      </c>
      <c r="B28" s="71"/>
      <c r="C28" s="71"/>
      <c r="D28" s="71"/>
      <c r="E28" s="71"/>
      <c r="F28" s="71"/>
      <c r="G28" s="71"/>
      <c r="H28" s="71"/>
      <c r="J28" s="44"/>
      <c r="K28" s="44"/>
      <c r="L28" s="44"/>
      <c r="M28" s="44"/>
      <c r="N28" s="44"/>
      <c r="O28" s="44"/>
    </row>
    <row r="29" spans="1:19" ht="11.25" customHeight="1">
      <c r="A29" s="14">
        <v>666.03</v>
      </c>
      <c r="B29" s="62" t="s">
        <v>33</v>
      </c>
      <c r="C29" s="62"/>
      <c r="D29" s="27">
        <v>220</v>
      </c>
      <c r="E29" s="14">
        <v>0.26400000000000001</v>
      </c>
      <c r="F29" s="14">
        <v>7.3919999999999995</v>
      </c>
      <c r="G29" s="14">
        <v>29.48</v>
      </c>
      <c r="H29" s="14">
        <v>182.49</v>
      </c>
      <c r="I29" s="48"/>
      <c r="J29" s="41"/>
      <c r="K29" s="22"/>
      <c r="L29" s="22"/>
      <c r="M29" s="22"/>
      <c r="N29" s="44"/>
      <c r="O29" s="44"/>
      <c r="P29" s="44"/>
      <c r="Q29" s="44"/>
      <c r="R29" s="44"/>
    </row>
    <row r="30" spans="1:19" ht="11.25" customHeight="1">
      <c r="A30" s="27">
        <v>401</v>
      </c>
      <c r="B30" s="80" t="s">
        <v>29</v>
      </c>
      <c r="C30" s="81"/>
      <c r="D30" s="27">
        <v>10</v>
      </c>
      <c r="E30" s="14">
        <v>0.08</v>
      </c>
      <c r="F30" s="14">
        <v>7.25</v>
      </c>
      <c r="G30" s="14">
        <v>0.13</v>
      </c>
      <c r="H30" s="14">
        <v>66.099999999999994</v>
      </c>
      <c r="J30" s="22"/>
      <c r="K30" s="22"/>
      <c r="L30" s="22"/>
      <c r="M30" s="41"/>
      <c r="N30" s="44"/>
      <c r="O30" s="44"/>
      <c r="P30" s="44"/>
      <c r="Q30" s="44"/>
      <c r="R30" s="44"/>
    </row>
    <row r="31" spans="1:19" ht="11.25" customHeight="1">
      <c r="A31" s="27">
        <v>283</v>
      </c>
      <c r="B31" s="62" t="s">
        <v>30</v>
      </c>
      <c r="C31" s="62"/>
      <c r="D31" s="29">
        <v>200</v>
      </c>
      <c r="E31" s="14">
        <v>0</v>
      </c>
      <c r="F31" s="14">
        <v>0</v>
      </c>
      <c r="G31" s="14">
        <v>9.98</v>
      </c>
      <c r="H31" s="14">
        <v>39.9</v>
      </c>
      <c r="J31" s="42"/>
      <c r="K31" s="42"/>
      <c r="L31" s="22"/>
      <c r="M31" s="41"/>
      <c r="N31" s="44"/>
      <c r="O31" s="44"/>
      <c r="P31" s="44"/>
      <c r="Q31" s="44"/>
      <c r="R31" s="44"/>
    </row>
    <row r="32" spans="1:19" ht="11.25" customHeight="1">
      <c r="A32" s="14">
        <v>667.01</v>
      </c>
      <c r="B32" s="62" t="s">
        <v>45</v>
      </c>
      <c r="C32" s="62"/>
      <c r="D32" s="27">
        <v>110</v>
      </c>
      <c r="E32" s="14">
        <v>0.51</v>
      </c>
      <c r="F32" s="14">
        <v>0.51</v>
      </c>
      <c r="G32" s="14">
        <v>21.76</v>
      </c>
      <c r="H32" s="14">
        <v>97.01</v>
      </c>
      <c r="J32" s="22"/>
      <c r="K32" s="22"/>
      <c r="L32" s="22"/>
      <c r="M32" s="22"/>
      <c r="N32" s="44"/>
      <c r="O32" s="44"/>
      <c r="P32" s="44"/>
      <c r="Q32" s="44"/>
      <c r="R32" s="44"/>
    </row>
    <row r="33" spans="1:19">
      <c r="A33" s="27">
        <v>667</v>
      </c>
      <c r="B33" s="62" t="s">
        <v>31</v>
      </c>
      <c r="C33" s="62"/>
      <c r="D33" s="27">
        <v>40</v>
      </c>
      <c r="E33" s="14">
        <v>0.3066666666666667</v>
      </c>
      <c r="F33" s="14">
        <v>1</v>
      </c>
      <c r="G33" s="14">
        <v>24.560000000000002</v>
      </c>
      <c r="H33" s="14">
        <v>108.4</v>
      </c>
      <c r="J33" s="22"/>
      <c r="K33" s="22"/>
      <c r="L33" s="22"/>
      <c r="M33" s="41"/>
      <c r="N33" s="44"/>
      <c r="O33" s="44"/>
      <c r="P33" s="44"/>
      <c r="Q33" s="44"/>
      <c r="R33" s="44"/>
    </row>
    <row r="34" spans="1:19" ht="11.25" customHeight="1">
      <c r="A34" s="76" t="s">
        <v>15</v>
      </c>
      <c r="B34" s="76"/>
      <c r="C34" s="76"/>
      <c r="D34" s="76"/>
      <c r="E34" s="14">
        <f>SUM(E29:E33)</f>
        <v>1.1606666666666667</v>
      </c>
      <c r="F34" s="14">
        <f>SUM(F29:F33)</f>
        <v>16.152000000000001</v>
      </c>
      <c r="G34" s="14">
        <f>SUM(G29:G33)</f>
        <v>85.910000000000011</v>
      </c>
      <c r="H34" s="14">
        <f>SUM(H29:H33)</f>
        <v>493.9</v>
      </c>
      <c r="J34" s="44"/>
      <c r="K34" s="44"/>
      <c r="L34" s="44"/>
      <c r="M34" s="44"/>
      <c r="N34" s="44"/>
      <c r="O34" s="44"/>
    </row>
    <row r="35" spans="1:19" ht="11.25" customHeight="1">
      <c r="A35" s="71" t="s">
        <v>78</v>
      </c>
      <c r="B35" s="71"/>
      <c r="C35" s="71"/>
      <c r="D35" s="71"/>
      <c r="E35" s="71"/>
      <c r="F35" s="71"/>
      <c r="G35" s="71"/>
      <c r="H35" s="71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1:19" ht="11.25" customHeight="1">
      <c r="A36" s="14" t="s">
        <v>104</v>
      </c>
      <c r="B36" s="62" t="s">
        <v>81</v>
      </c>
      <c r="C36" s="62"/>
      <c r="D36" s="27">
        <v>150</v>
      </c>
      <c r="E36" s="14">
        <v>2.4599999999999995</v>
      </c>
      <c r="F36" s="14">
        <v>5.94</v>
      </c>
      <c r="G36" s="14">
        <v>15.434999999999997</v>
      </c>
      <c r="H36" s="14">
        <v>117.93</v>
      </c>
      <c r="I36" s="48"/>
      <c r="J36" s="22"/>
      <c r="K36" s="22"/>
      <c r="L36" s="22"/>
      <c r="M36" s="22"/>
      <c r="N36" s="22"/>
      <c r="O36" s="44"/>
      <c r="P36" s="44"/>
      <c r="Q36" s="44"/>
      <c r="R36" s="44"/>
      <c r="S36" s="44"/>
    </row>
    <row r="37" spans="1:19">
      <c r="A37" s="14" t="s">
        <v>105</v>
      </c>
      <c r="B37" s="62" t="s">
        <v>46</v>
      </c>
      <c r="C37" s="62"/>
      <c r="D37" s="27">
        <v>300</v>
      </c>
      <c r="E37" s="14">
        <v>1.86</v>
      </c>
      <c r="F37" s="14">
        <v>9.9600000000000009</v>
      </c>
      <c r="G37" s="14">
        <v>36</v>
      </c>
      <c r="H37" s="14">
        <v>238.5</v>
      </c>
      <c r="J37" s="44"/>
      <c r="K37" s="22"/>
      <c r="L37" s="22"/>
      <c r="M37" s="22"/>
      <c r="N37" s="22"/>
      <c r="O37" s="44"/>
      <c r="P37" s="44"/>
      <c r="Q37" s="44"/>
      <c r="R37" s="44"/>
      <c r="S37" s="44"/>
    </row>
    <row r="38" spans="1:19" ht="11.25" customHeight="1">
      <c r="A38" s="14" t="s">
        <v>106</v>
      </c>
      <c r="B38" s="62" t="s">
        <v>87</v>
      </c>
      <c r="C38" s="62"/>
      <c r="D38" s="27">
        <v>150</v>
      </c>
      <c r="E38" s="14">
        <v>3</v>
      </c>
      <c r="F38" s="14">
        <v>6.25</v>
      </c>
      <c r="G38" s="14">
        <v>19.375</v>
      </c>
      <c r="H38" s="14">
        <v>146.69999999999999</v>
      </c>
      <c r="J38" s="44"/>
      <c r="K38" s="22"/>
      <c r="L38" s="22"/>
      <c r="M38" s="22"/>
      <c r="N38" s="22"/>
      <c r="O38" s="44"/>
      <c r="P38" s="44"/>
      <c r="Q38" s="44"/>
      <c r="R38" s="44"/>
      <c r="S38" s="44"/>
    </row>
    <row r="39" spans="1:19">
      <c r="A39" s="27">
        <v>293</v>
      </c>
      <c r="B39" s="62" t="s">
        <v>47</v>
      </c>
      <c r="C39" s="62"/>
      <c r="D39" s="27">
        <v>200</v>
      </c>
      <c r="E39" s="14">
        <v>0.44</v>
      </c>
      <c r="F39" s="14">
        <v>0.09</v>
      </c>
      <c r="G39" s="14">
        <v>32.92</v>
      </c>
      <c r="H39" s="14">
        <v>138.6</v>
      </c>
      <c r="J39" s="44"/>
      <c r="K39" s="22"/>
      <c r="L39" s="22"/>
      <c r="M39" s="22"/>
      <c r="N39" s="22"/>
      <c r="O39" s="44"/>
      <c r="P39" s="44"/>
      <c r="Q39" s="44"/>
      <c r="R39" s="44"/>
      <c r="S39" s="44"/>
    </row>
    <row r="40" spans="1:19">
      <c r="A40" s="27">
        <v>667</v>
      </c>
      <c r="B40" s="62" t="s">
        <v>31</v>
      </c>
      <c r="C40" s="62"/>
      <c r="D40" s="27">
        <v>50</v>
      </c>
      <c r="E40" s="14">
        <v>0.38333333333333336</v>
      </c>
      <c r="F40" s="14">
        <v>1.25</v>
      </c>
      <c r="G40" s="14">
        <v>30.700000000000003</v>
      </c>
      <c r="H40" s="14">
        <v>135.5</v>
      </c>
      <c r="J40" s="44"/>
      <c r="K40" s="22"/>
      <c r="L40" s="22"/>
      <c r="M40" s="22"/>
      <c r="N40" s="22"/>
      <c r="O40" s="44"/>
      <c r="P40" s="44"/>
      <c r="Q40" s="44"/>
      <c r="R40" s="44"/>
      <c r="S40" s="44"/>
    </row>
    <row r="41" spans="1:19" s="1" customFormat="1" ht="11.25" customHeight="1">
      <c r="A41" s="76" t="s">
        <v>16</v>
      </c>
      <c r="B41" s="76"/>
      <c r="C41" s="76"/>
      <c r="D41" s="76"/>
      <c r="E41" s="14">
        <f>SUM(E36:E40)</f>
        <v>8.1433333333333326</v>
      </c>
      <c r="F41" s="14">
        <f>SUM(F36:F40)</f>
        <v>23.490000000000002</v>
      </c>
      <c r="G41" s="14">
        <f>SUM(G36:G40)</f>
        <v>134.43</v>
      </c>
      <c r="H41" s="14">
        <f>SUM(H36:H40)</f>
        <v>777.23</v>
      </c>
      <c r="I41" s="32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ht="11.25" customHeight="1">
      <c r="A42" s="76" t="s">
        <v>17</v>
      </c>
      <c r="B42" s="76"/>
      <c r="C42" s="76"/>
      <c r="D42" s="76"/>
      <c r="E42" s="14">
        <f>E34+E41</f>
        <v>9.3039999999999985</v>
      </c>
      <c r="F42" s="14">
        <f>F34+F41</f>
        <v>39.642000000000003</v>
      </c>
      <c r="G42" s="14">
        <f>G34+G41</f>
        <v>220.34000000000003</v>
      </c>
      <c r="H42" s="14">
        <f>H34+H41</f>
        <v>1271.1300000000001</v>
      </c>
      <c r="J42" s="44"/>
      <c r="K42" s="44"/>
      <c r="L42" s="44"/>
      <c r="M42" s="44"/>
      <c r="N42" s="44"/>
      <c r="O42" s="44"/>
    </row>
    <row r="43" spans="1:19" ht="11.25" customHeight="1">
      <c r="A43" s="31" t="s">
        <v>27</v>
      </c>
      <c r="B43" s="32"/>
      <c r="C43" s="32"/>
      <c r="D43" s="32"/>
      <c r="E43" s="33" t="s">
        <v>2</v>
      </c>
      <c r="F43" s="60" t="s">
        <v>19</v>
      </c>
      <c r="G43" s="61"/>
      <c r="H43" s="61"/>
      <c r="J43" s="44"/>
      <c r="K43" s="44"/>
      <c r="L43" s="44"/>
      <c r="M43" s="44"/>
      <c r="N43" s="44"/>
      <c r="O43" s="44"/>
    </row>
    <row r="44" spans="1:19" ht="21.75" customHeight="1">
      <c r="A44" s="32"/>
      <c r="B44" s="32"/>
      <c r="C44" s="32"/>
      <c r="D44" s="72" t="s">
        <v>4</v>
      </c>
      <c r="E44" s="72"/>
      <c r="F44" s="34" t="s">
        <v>5</v>
      </c>
      <c r="G44" s="32"/>
      <c r="H44" s="32"/>
      <c r="J44" s="44"/>
      <c r="K44" s="44"/>
      <c r="L44" s="44"/>
      <c r="M44" s="44"/>
      <c r="N44" s="44"/>
      <c r="O44" s="44"/>
    </row>
    <row r="45" spans="1:19" ht="21" customHeight="1">
      <c r="A45" s="58" t="s">
        <v>6</v>
      </c>
      <c r="B45" s="58" t="s">
        <v>7</v>
      </c>
      <c r="C45" s="58"/>
      <c r="D45" s="58" t="s">
        <v>8</v>
      </c>
      <c r="E45" s="75" t="s">
        <v>9</v>
      </c>
      <c r="F45" s="75"/>
      <c r="G45" s="75"/>
      <c r="H45" s="58" t="s">
        <v>10</v>
      </c>
      <c r="J45" s="44"/>
      <c r="K45" s="44"/>
      <c r="L45" s="44"/>
      <c r="M45" s="44"/>
      <c r="N45" s="44"/>
      <c r="O45" s="44"/>
    </row>
    <row r="46" spans="1:19" ht="11.25" customHeight="1">
      <c r="A46" s="59"/>
      <c r="B46" s="73"/>
      <c r="C46" s="74"/>
      <c r="D46" s="59"/>
      <c r="E46" s="35" t="s">
        <v>11</v>
      </c>
      <c r="F46" s="35" t="s">
        <v>12</v>
      </c>
      <c r="G46" s="35" t="s">
        <v>13</v>
      </c>
      <c r="H46" s="59"/>
      <c r="J46" s="44"/>
      <c r="K46" s="44"/>
      <c r="L46" s="44"/>
      <c r="M46" s="44"/>
      <c r="N46" s="44"/>
      <c r="O46" s="44"/>
    </row>
    <row r="47" spans="1:19" ht="11.25" customHeight="1">
      <c r="A47" s="26">
        <v>1</v>
      </c>
      <c r="B47" s="70">
        <v>2</v>
      </c>
      <c r="C47" s="70"/>
      <c r="D47" s="26">
        <v>3</v>
      </c>
      <c r="E47" s="26">
        <v>4</v>
      </c>
      <c r="F47" s="26">
        <v>5</v>
      </c>
      <c r="G47" s="26">
        <v>6</v>
      </c>
      <c r="H47" s="26">
        <v>7</v>
      </c>
      <c r="J47" s="44"/>
      <c r="K47" s="44"/>
      <c r="L47" s="44"/>
      <c r="M47" s="44"/>
      <c r="N47" s="44"/>
      <c r="O47" s="44"/>
    </row>
    <row r="48" spans="1:19" ht="11.25" customHeight="1">
      <c r="A48" s="71" t="s">
        <v>14</v>
      </c>
      <c r="B48" s="71"/>
      <c r="C48" s="71"/>
      <c r="D48" s="71"/>
      <c r="E48" s="71"/>
      <c r="F48" s="71"/>
      <c r="G48" s="71"/>
      <c r="H48" s="71"/>
      <c r="J48" s="44"/>
      <c r="K48" s="44"/>
      <c r="L48" s="44"/>
      <c r="M48" s="44"/>
      <c r="N48" s="44"/>
      <c r="O48" s="44"/>
    </row>
    <row r="49" spans="1:18" ht="11.25" customHeight="1">
      <c r="A49" s="14">
        <v>666.07</v>
      </c>
      <c r="B49" s="62" t="s">
        <v>73</v>
      </c>
      <c r="C49" s="62"/>
      <c r="D49" s="27">
        <v>220</v>
      </c>
      <c r="E49" s="14">
        <v>1.2869999999999999</v>
      </c>
      <c r="F49" s="14">
        <v>3.52</v>
      </c>
      <c r="G49" s="14">
        <v>47.101999999999997</v>
      </c>
      <c r="H49" s="14">
        <v>237.44600000000003</v>
      </c>
      <c r="I49" s="48"/>
      <c r="J49" s="22"/>
      <c r="K49" s="41"/>
      <c r="L49" s="22"/>
      <c r="M49" s="22"/>
      <c r="N49" s="44"/>
      <c r="O49" s="44"/>
      <c r="P49" s="44"/>
      <c r="Q49" s="44"/>
      <c r="R49" s="44"/>
    </row>
    <row r="50" spans="1:18" ht="11.25" customHeight="1">
      <c r="A50" s="27">
        <v>401</v>
      </c>
      <c r="B50" s="80" t="s">
        <v>29</v>
      </c>
      <c r="C50" s="81"/>
      <c r="D50" s="27">
        <v>10</v>
      </c>
      <c r="E50" s="14">
        <v>0.08</v>
      </c>
      <c r="F50" s="14">
        <v>7.25</v>
      </c>
      <c r="G50" s="14">
        <v>0.13</v>
      </c>
      <c r="H50" s="14">
        <v>66.099999999999994</v>
      </c>
      <c r="J50" s="22"/>
      <c r="K50" s="22"/>
      <c r="L50" s="22"/>
      <c r="M50" s="41"/>
      <c r="N50" s="44"/>
      <c r="O50" s="44"/>
      <c r="P50" s="44"/>
      <c r="Q50" s="44"/>
      <c r="R50" s="44"/>
    </row>
    <row r="51" spans="1:18" ht="11.25" customHeight="1">
      <c r="A51" s="29">
        <v>283</v>
      </c>
      <c r="B51" s="62" t="s">
        <v>75</v>
      </c>
      <c r="C51" s="62"/>
      <c r="D51" s="29">
        <v>200</v>
      </c>
      <c r="E51" s="14">
        <v>0</v>
      </c>
      <c r="F51" s="14">
        <v>0</v>
      </c>
      <c r="G51" s="14">
        <v>9.98</v>
      </c>
      <c r="H51" s="14">
        <v>39.9</v>
      </c>
      <c r="J51" s="42"/>
      <c r="K51" s="42"/>
      <c r="L51" s="22"/>
      <c r="M51" s="41"/>
      <c r="N51" s="44"/>
      <c r="O51" s="44"/>
      <c r="P51" s="44"/>
      <c r="Q51" s="44"/>
      <c r="R51" s="44"/>
    </row>
    <row r="52" spans="1:18">
      <c r="A52" s="14">
        <v>11.29</v>
      </c>
      <c r="B52" s="62" t="s">
        <v>41</v>
      </c>
      <c r="C52" s="62"/>
      <c r="D52" s="27">
        <v>150</v>
      </c>
      <c r="E52" s="14">
        <v>0.6</v>
      </c>
      <c r="F52" s="14">
        <v>0.6</v>
      </c>
      <c r="G52" s="14">
        <v>14.7</v>
      </c>
      <c r="H52" s="14">
        <v>70.5</v>
      </c>
      <c r="J52" s="41"/>
      <c r="K52" s="41"/>
      <c r="L52" s="41"/>
      <c r="M52" s="41"/>
      <c r="N52" s="44"/>
      <c r="O52" s="44"/>
      <c r="P52" s="44"/>
      <c r="Q52" s="44"/>
      <c r="R52" s="44"/>
    </row>
    <row r="53" spans="1:18" ht="11.25" customHeight="1">
      <c r="A53" s="27">
        <v>667</v>
      </c>
      <c r="B53" s="62" t="s">
        <v>31</v>
      </c>
      <c r="C53" s="62"/>
      <c r="D53" s="27">
        <v>50</v>
      </c>
      <c r="E53" s="14">
        <v>0.38333333333333336</v>
      </c>
      <c r="F53" s="14">
        <v>1.25</v>
      </c>
      <c r="G53" s="14">
        <v>30.700000000000003</v>
      </c>
      <c r="H53" s="14">
        <v>135.5</v>
      </c>
      <c r="J53" s="22"/>
      <c r="K53" s="22"/>
      <c r="L53" s="22"/>
      <c r="M53" s="41"/>
      <c r="N53" s="44"/>
      <c r="O53" s="44"/>
      <c r="P53" s="44"/>
      <c r="Q53" s="44"/>
      <c r="R53" s="44"/>
    </row>
    <row r="54" spans="1:18" ht="11.25" customHeight="1">
      <c r="A54" s="76" t="s">
        <v>15</v>
      </c>
      <c r="B54" s="76"/>
      <c r="C54" s="76"/>
      <c r="D54" s="76"/>
      <c r="E54" s="14">
        <f>SUM(E49:E53)</f>
        <v>2.3503333333333334</v>
      </c>
      <c r="F54" s="14">
        <f>SUM(F49:F53)</f>
        <v>12.62</v>
      </c>
      <c r="G54" s="14">
        <f>SUM(G49:G53)</f>
        <v>102.61200000000001</v>
      </c>
      <c r="H54" s="14">
        <f>SUM(H49:H53)</f>
        <v>549.44600000000003</v>
      </c>
      <c r="J54" s="44"/>
      <c r="K54" s="44"/>
      <c r="L54" s="44"/>
      <c r="M54" s="44"/>
      <c r="N54" s="44"/>
      <c r="O54" s="44"/>
    </row>
    <row r="55" spans="1:18" ht="11.25" customHeight="1">
      <c r="A55" s="71" t="s">
        <v>78</v>
      </c>
      <c r="B55" s="71"/>
      <c r="C55" s="71"/>
      <c r="D55" s="71"/>
      <c r="E55" s="71"/>
      <c r="F55" s="71"/>
      <c r="G55" s="71"/>
      <c r="H55" s="71"/>
      <c r="J55" s="44"/>
      <c r="K55" s="44"/>
      <c r="L55" s="44"/>
      <c r="M55" s="44"/>
      <c r="N55" s="44"/>
      <c r="O55" s="44"/>
    </row>
    <row r="56" spans="1:18" ht="11.25" customHeight="1">
      <c r="A56" s="14" t="s">
        <v>107</v>
      </c>
      <c r="B56" s="62" t="s">
        <v>74</v>
      </c>
      <c r="C56" s="62"/>
      <c r="D56" s="27">
        <v>150</v>
      </c>
      <c r="E56" s="14">
        <v>2.895</v>
      </c>
      <c r="F56" s="14">
        <v>12.15</v>
      </c>
      <c r="G56" s="14">
        <v>17.265000000000001</v>
      </c>
      <c r="H56" s="14">
        <v>191.4</v>
      </c>
      <c r="I56" s="48"/>
      <c r="J56" s="22"/>
      <c r="K56" s="22"/>
      <c r="L56" s="22"/>
      <c r="M56" s="22"/>
      <c r="N56" s="44"/>
      <c r="O56" s="44"/>
      <c r="P56" s="44"/>
      <c r="Q56" s="44"/>
      <c r="R56" s="44"/>
    </row>
    <row r="57" spans="1:18" ht="11.25" customHeight="1">
      <c r="A57" s="14">
        <v>666.08</v>
      </c>
      <c r="B57" s="62" t="s">
        <v>72</v>
      </c>
      <c r="C57" s="62"/>
      <c r="D57" s="27">
        <v>300</v>
      </c>
      <c r="E57" s="14">
        <v>3.444</v>
      </c>
      <c r="F57" s="14">
        <v>17.52</v>
      </c>
      <c r="G57" s="14">
        <v>15.12</v>
      </c>
      <c r="H57" s="14">
        <v>234.15600000000001</v>
      </c>
      <c r="J57" s="22"/>
      <c r="K57" s="41"/>
      <c r="L57" s="41"/>
      <c r="M57" s="22"/>
      <c r="N57" s="44"/>
      <c r="O57" s="44"/>
      <c r="P57" s="44"/>
      <c r="Q57" s="44"/>
      <c r="R57" s="44"/>
    </row>
    <row r="58" spans="1:18" ht="11.25" customHeight="1">
      <c r="A58" s="14">
        <v>666.09</v>
      </c>
      <c r="B58" s="62" t="s">
        <v>71</v>
      </c>
      <c r="C58" s="62"/>
      <c r="D58" s="27">
        <v>200</v>
      </c>
      <c r="E58" s="14">
        <v>3.3333333333333335</v>
      </c>
      <c r="F58" s="14">
        <v>8.6533333333333342</v>
      </c>
      <c r="G58" s="14">
        <v>29.773333333333333</v>
      </c>
      <c r="H58" s="14">
        <v>222.66666666666666</v>
      </c>
      <c r="J58" s="41"/>
      <c r="K58" s="22"/>
      <c r="L58" s="22"/>
      <c r="M58" s="22"/>
      <c r="N58" s="44"/>
      <c r="O58" s="44"/>
      <c r="P58" s="44"/>
      <c r="Q58" s="44"/>
      <c r="R58" s="44"/>
    </row>
    <row r="59" spans="1:18">
      <c r="A59" s="14">
        <v>294.01</v>
      </c>
      <c r="B59" s="62" t="s">
        <v>70</v>
      </c>
      <c r="C59" s="62"/>
      <c r="D59" s="27">
        <v>200</v>
      </c>
      <c r="E59" s="14">
        <v>0.16</v>
      </c>
      <c r="F59" s="14">
        <v>0.16</v>
      </c>
      <c r="G59" s="14">
        <v>18.89</v>
      </c>
      <c r="H59" s="14">
        <v>78.650000000000006</v>
      </c>
      <c r="J59" s="22"/>
      <c r="K59" s="22"/>
      <c r="L59" s="22"/>
      <c r="M59" s="22"/>
      <c r="N59" s="44"/>
      <c r="O59" s="44"/>
      <c r="P59" s="44"/>
      <c r="Q59" s="44"/>
      <c r="R59" s="44"/>
    </row>
    <row r="60" spans="1:18" ht="11.25" customHeight="1">
      <c r="A60" s="27">
        <v>667</v>
      </c>
      <c r="B60" s="62" t="s">
        <v>42</v>
      </c>
      <c r="C60" s="62"/>
      <c r="D60" s="27">
        <v>50</v>
      </c>
      <c r="E60" s="14">
        <v>0.38333333333333336</v>
      </c>
      <c r="F60" s="14">
        <v>1.25</v>
      </c>
      <c r="G60" s="14">
        <v>30.700000000000003</v>
      </c>
      <c r="H60" s="14">
        <v>135.5</v>
      </c>
      <c r="J60" s="22"/>
      <c r="K60" s="22"/>
      <c r="L60" s="22"/>
      <c r="M60" s="41"/>
      <c r="N60" s="44"/>
      <c r="O60" s="44"/>
      <c r="P60" s="44"/>
      <c r="Q60" s="44"/>
      <c r="R60" s="44"/>
    </row>
    <row r="61" spans="1:18" s="1" customFormat="1" ht="11.25" customHeight="1">
      <c r="A61" s="76" t="s">
        <v>16</v>
      </c>
      <c r="B61" s="76"/>
      <c r="C61" s="76"/>
      <c r="D61" s="76"/>
      <c r="E61" s="14">
        <f>SUM(E56:E60)</f>
        <v>10.215666666666667</v>
      </c>
      <c r="F61" s="14">
        <f>SUM(F56:F60)</f>
        <v>39.733333333333334</v>
      </c>
      <c r="G61" s="14">
        <f>SUM(G56:G60)</f>
        <v>111.74833333333333</v>
      </c>
      <c r="H61" s="14">
        <f>SUM(H56:H60)</f>
        <v>862.37266666666665</v>
      </c>
      <c r="I61" s="32"/>
      <c r="J61" s="45"/>
      <c r="K61" s="45"/>
      <c r="L61" s="45"/>
      <c r="M61" s="45"/>
      <c r="N61" s="45"/>
      <c r="O61" s="45"/>
    </row>
    <row r="62" spans="1:18" ht="11.25" customHeight="1">
      <c r="A62" s="76" t="s">
        <v>17</v>
      </c>
      <c r="B62" s="76"/>
      <c r="C62" s="76"/>
      <c r="D62" s="76"/>
      <c r="E62" s="14">
        <f>E54+E61</f>
        <v>12.566000000000001</v>
      </c>
      <c r="F62" s="14">
        <f>F54+F61</f>
        <v>52.353333333333332</v>
      </c>
      <c r="G62" s="14">
        <f>G54+G61</f>
        <v>214.36033333333336</v>
      </c>
      <c r="H62" s="14">
        <f>H54+H61</f>
        <v>1411.8186666666666</v>
      </c>
      <c r="J62" s="44"/>
      <c r="K62" s="44"/>
      <c r="L62" s="44"/>
      <c r="M62" s="44"/>
      <c r="N62" s="44"/>
      <c r="O62" s="44"/>
    </row>
    <row r="63" spans="1:18" ht="11.25" customHeight="1">
      <c r="A63" s="31" t="s">
        <v>27</v>
      </c>
      <c r="B63" s="32"/>
      <c r="C63" s="32"/>
      <c r="D63" s="32"/>
      <c r="E63" s="33" t="s">
        <v>2</v>
      </c>
      <c r="F63" s="60" t="s">
        <v>20</v>
      </c>
      <c r="G63" s="61"/>
      <c r="H63" s="61"/>
      <c r="J63" s="44"/>
      <c r="K63" s="44"/>
      <c r="L63" s="44"/>
      <c r="M63" s="44"/>
      <c r="N63" s="44"/>
      <c r="O63" s="44"/>
    </row>
    <row r="64" spans="1:18" ht="21.75" customHeight="1">
      <c r="A64" s="32"/>
      <c r="B64" s="32"/>
      <c r="C64" s="32"/>
      <c r="D64" s="72" t="s">
        <v>4</v>
      </c>
      <c r="E64" s="72"/>
      <c r="F64" s="34" t="s">
        <v>5</v>
      </c>
      <c r="G64" s="32"/>
      <c r="H64" s="32"/>
      <c r="J64" s="44"/>
      <c r="K64" s="44"/>
      <c r="L64" s="44"/>
      <c r="M64" s="44"/>
      <c r="N64" s="44"/>
      <c r="O64" s="44"/>
    </row>
    <row r="65" spans="1:15" ht="21" customHeight="1">
      <c r="A65" s="58" t="s">
        <v>6</v>
      </c>
      <c r="B65" s="58" t="s">
        <v>7</v>
      </c>
      <c r="C65" s="58"/>
      <c r="D65" s="58" t="s">
        <v>8</v>
      </c>
      <c r="E65" s="75" t="s">
        <v>9</v>
      </c>
      <c r="F65" s="75"/>
      <c r="G65" s="75"/>
      <c r="H65" s="58" t="s">
        <v>10</v>
      </c>
      <c r="J65" s="44"/>
      <c r="K65" s="44"/>
      <c r="L65" s="44"/>
      <c r="M65" s="44"/>
      <c r="N65" s="44"/>
      <c r="O65" s="44"/>
    </row>
    <row r="66" spans="1:15" ht="11.25" customHeight="1">
      <c r="A66" s="59"/>
      <c r="B66" s="73"/>
      <c r="C66" s="74"/>
      <c r="D66" s="59"/>
      <c r="E66" s="35" t="s">
        <v>11</v>
      </c>
      <c r="F66" s="35" t="s">
        <v>12</v>
      </c>
      <c r="G66" s="35" t="s">
        <v>13</v>
      </c>
      <c r="H66" s="59"/>
      <c r="J66" s="44"/>
      <c r="K66" s="44"/>
      <c r="L66" s="44"/>
      <c r="M66" s="44"/>
      <c r="N66" s="44"/>
      <c r="O66" s="44"/>
    </row>
    <row r="67" spans="1:15" ht="11.25" customHeight="1">
      <c r="A67" s="26">
        <v>1</v>
      </c>
      <c r="B67" s="70">
        <v>2</v>
      </c>
      <c r="C67" s="70"/>
      <c r="D67" s="26">
        <v>3</v>
      </c>
      <c r="E67" s="26">
        <v>4</v>
      </c>
      <c r="F67" s="26">
        <v>5</v>
      </c>
      <c r="G67" s="26">
        <v>6</v>
      </c>
      <c r="H67" s="26">
        <v>7</v>
      </c>
      <c r="J67" s="44"/>
      <c r="K67" s="44"/>
      <c r="L67" s="44"/>
      <c r="M67" s="44"/>
      <c r="N67" s="44"/>
      <c r="O67" s="44"/>
    </row>
    <row r="68" spans="1:15" ht="11.25" customHeight="1">
      <c r="A68" s="71" t="s">
        <v>14</v>
      </c>
      <c r="B68" s="71"/>
      <c r="C68" s="71"/>
      <c r="D68" s="71"/>
      <c r="E68" s="71"/>
      <c r="F68" s="71"/>
      <c r="G68" s="71"/>
      <c r="H68" s="71"/>
      <c r="J68" s="44"/>
      <c r="K68" s="44"/>
      <c r="L68" s="44"/>
      <c r="M68" s="44"/>
      <c r="N68" s="44"/>
      <c r="O68" s="44"/>
    </row>
    <row r="69" spans="1:15" ht="11.25" customHeight="1">
      <c r="A69" s="14">
        <v>666.15</v>
      </c>
      <c r="B69" s="62" t="s">
        <v>28</v>
      </c>
      <c r="C69" s="62"/>
      <c r="D69" s="27">
        <v>200</v>
      </c>
      <c r="E69" s="14">
        <v>0.8666666666666667</v>
      </c>
      <c r="F69" s="14">
        <v>6.28</v>
      </c>
      <c r="G69" s="14">
        <v>68.106666666666669</v>
      </c>
      <c r="H69" s="14">
        <v>339.28</v>
      </c>
      <c r="I69" s="48"/>
      <c r="J69" s="44"/>
      <c r="K69" s="22"/>
      <c r="L69" s="22"/>
      <c r="M69" s="22"/>
      <c r="N69" s="22"/>
      <c r="O69" s="44"/>
    </row>
    <row r="70" spans="1:15">
      <c r="A70" s="27">
        <v>401</v>
      </c>
      <c r="B70" s="80" t="s">
        <v>29</v>
      </c>
      <c r="C70" s="81"/>
      <c r="D70" s="27">
        <v>20</v>
      </c>
      <c r="E70" s="14">
        <v>0.16</v>
      </c>
      <c r="F70" s="14">
        <v>14.5</v>
      </c>
      <c r="G70" s="14">
        <v>0.26</v>
      </c>
      <c r="H70" s="14">
        <v>132.19999999999999</v>
      </c>
      <c r="J70" s="44"/>
      <c r="K70" s="22"/>
      <c r="L70" s="22"/>
      <c r="M70" s="22"/>
      <c r="N70" s="41"/>
      <c r="O70" s="44"/>
    </row>
    <row r="71" spans="1:15">
      <c r="A71" s="14">
        <v>301.01</v>
      </c>
      <c r="B71" s="62" t="s">
        <v>69</v>
      </c>
      <c r="C71" s="62"/>
      <c r="D71" s="27">
        <v>200</v>
      </c>
      <c r="E71" s="14">
        <v>0.68</v>
      </c>
      <c r="F71" s="14">
        <v>0.28000000000000003</v>
      </c>
      <c r="G71" s="14">
        <v>29.62</v>
      </c>
      <c r="H71" s="14">
        <v>136.6</v>
      </c>
      <c r="J71" s="44"/>
      <c r="K71" s="22"/>
      <c r="L71" s="22"/>
      <c r="M71" s="22"/>
      <c r="N71" s="41"/>
      <c r="O71" s="44"/>
    </row>
    <row r="72" spans="1:15" ht="11.25" customHeight="1">
      <c r="A72" s="27">
        <v>667</v>
      </c>
      <c r="B72" s="62" t="s">
        <v>42</v>
      </c>
      <c r="C72" s="62"/>
      <c r="D72" s="27">
        <v>40</v>
      </c>
      <c r="E72" s="14">
        <v>0.3066666666666667</v>
      </c>
      <c r="F72" s="14">
        <v>1</v>
      </c>
      <c r="G72" s="14">
        <v>24.560000000000002</v>
      </c>
      <c r="H72" s="14">
        <v>108.4</v>
      </c>
      <c r="J72" s="44"/>
      <c r="K72" s="22"/>
      <c r="L72" s="22"/>
      <c r="M72" s="22"/>
      <c r="N72" s="41"/>
      <c r="O72" s="44"/>
    </row>
    <row r="73" spans="1:15" ht="11.25" customHeight="1">
      <c r="A73" s="27">
        <v>38</v>
      </c>
      <c r="B73" s="62" t="s">
        <v>41</v>
      </c>
      <c r="C73" s="62"/>
      <c r="D73" s="27">
        <v>100</v>
      </c>
      <c r="E73" s="14">
        <v>0.4</v>
      </c>
      <c r="F73" s="14">
        <v>0.4</v>
      </c>
      <c r="G73" s="14">
        <v>9.8000000000000007</v>
      </c>
      <c r="H73" s="14">
        <v>47</v>
      </c>
      <c r="J73" s="44"/>
      <c r="K73" s="41"/>
      <c r="L73" s="41"/>
      <c r="M73" s="41"/>
      <c r="N73" s="43"/>
      <c r="O73" s="44"/>
    </row>
    <row r="74" spans="1:15" ht="11.25" customHeight="1">
      <c r="A74" s="76" t="s">
        <v>15</v>
      </c>
      <c r="B74" s="76"/>
      <c r="C74" s="76"/>
      <c r="D74" s="76"/>
      <c r="E74" s="14">
        <f>SUM(E69:E73)</f>
        <v>2.4133333333333331</v>
      </c>
      <c r="F74" s="14">
        <f>SUM(F69:F73)</f>
        <v>22.46</v>
      </c>
      <c r="G74" s="14">
        <f>SUM(G69:G73)</f>
        <v>132.34666666666669</v>
      </c>
      <c r="H74" s="14">
        <f>SUM(H69:H73)</f>
        <v>763.4799999999999</v>
      </c>
      <c r="J74" s="44"/>
      <c r="K74" s="44"/>
      <c r="L74" s="44"/>
      <c r="M74" s="44"/>
      <c r="N74" s="44"/>
      <c r="O74" s="44"/>
    </row>
    <row r="75" spans="1:15" ht="11.25" customHeight="1">
      <c r="A75" s="71" t="s">
        <v>78</v>
      </c>
      <c r="B75" s="71"/>
      <c r="C75" s="71"/>
      <c r="D75" s="71"/>
      <c r="E75" s="71"/>
      <c r="F75" s="71"/>
      <c r="G75" s="71"/>
      <c r="H75" s="71"/>
      <c r="J75" s="44"/>
      <c r="K75" s="44"/>
      <c r="L75" s="44"/>
      <c r="M75" s="44"/>
      <c r="N75" s="44"/>
      <c r="O75" s="44"/>
    </row>
    <row r="76" spans="1:15" ht="11.25" customHeight="1">
      <c r="A76" s="14" t="s">
        <v>108</v>
      </c>
      <c r="B76" s="62" t="s">
        <v>82</v>
      </c>
      <c r="C76" s="62"/>
      <c r="D76" s="27">
        <v>150</v>
      </c>
      <c r="E76" s="14">
        <v>2.64</v>
      </c>
      <c r="F76" s="14">
        <v>7.4850000000000003</v>
      </c>
      <c r="G76" s="14">
        <v>12.765000000000001</v>
      </c>
      <c r="H76" s="14">
        <v>157.18500000000003</v>
      </c>
      <c r="I76" s="48"/>
      <c r="J76" s="44"/>
      <c r="K76" s="22"/>
      <c r="L76" s="22"/>
      <c r="M76" s="22"/>
      <c r="N76" s="22"/>
      <c r="O76" s="44"/>
    </row>
    <row r="77" spans="1:15" ht="11.25" customHeight="1">
      <c r="A77" s="28">
        <v>666.1</v>
      </c>
      <c r="B77" s="62" t="s">
        <v>68</v>
      </c>
      <c r="C77" s="62"/>
      <c r="D77" s="27">
        <v>300</v>
      </c>
      <c r="E77" s="14">
        <v>2.1480000000000001</v>
      </c>
      <c r="F77" s="14">
        <v>12.36</v>
      </c>
      <c r="G77" s="14">
        <v>16.175999999999998</v>
      </c>
      <c r="H77" s="14">
        <v>185.16</v>
      </c>
      <c r="J77" s="44"/>
      <c r="K77" s="22"/>
      <c r="L77" s="41"/>
      <c r="M77" s="22"/>
      <c r="N77" s="41"/>
      <c r="O77" s="44"/>
    </row>
    <row r="78" spans="1:15">
      <c r="A78" s="27">
        <v>224</v>
      </c>
      <c r="B78" s="62" t="s">
        <v>67</v>
      </c>
      <c r="C78" s="62"/>
      <c r="D78" s="27">
        <v>200</v>
      </c>
      <c r="E78" s="14">
        <v>3.52</v>
      </c>
      <c r="F78" s="14">
        <v>9.24</v>
      </c>
      <c r="G78" s="14">
        <v>22.013333333333335</v>
      </c>
      <c r="H78" s="14">
        <v>218.66666666666666</v>
      </c>
      <c r="J78" s="44"/>
      <c r="K78" s="22"/>
      <c r="L78" s="22"/>
      <c r="M78" s="22"/>
      <c r="N78" s="22"/>
      <c r="O78" s="44"/>
    </row>
    <row r="79" spans="1:15" ht="11.25" customHeight="1">
      <c r="A79" s="27">
        <v>293</v>
      </c>
      <c r="B79" s="62" t="s">
        <v>47</v>
      </c>
      <c r="C79" s="62"/>
      <c r="D79" s="27">
        <v>200</v>
      </c>
      <c r="E79" s="14">
        <v>0.44</v>
      </c>
      <c r="F79" s="14">
        <v>0.09</v>
      </c>
      <c r="G79" s="14">
        <v>32.92</v>
      </c>
      <c r="H79" s="14">
        <v>136.80000000000001</v>
      </c>
      <c r="J79" s="44"/>
      <c r="K79" s="22"/>
      <c r="L79" s="22"/>
      <c r="M79" s="22"/>
      <c r="N79" s="41"/>
      <c r="O79" s="44"/>
    </row>
    <row r="80" spans="1:15" ht="11.25" customHeight="1">
      <c r="A80" s="27">
        <v>667</v>
      </c>
      <c r="B80" s="62" t="s">
        <v>42</v>
      </c>
      <c r="C80" s="62"/>
      <c r="D80" s="27">
        <v>40</v>
      </c>
      <c r="E80" s="14">
        <v>0.3066666666666667</v>
      </c>
      <c r="F80" s="14">
        <v>1</v>
      </c>
      <c r="G80" s="14">
        <v>24.560000000000002</v>
      </c>
      <c r="H80" s="14">
        <v>108.4</v>
      </c>
      <c r="J80" s="44"/>
      <c r="K80" s="22"/>
      <c r="L80" s="22"/>
      <c r="M80" s="22"/>
      <c r="N80" s="41"/>
      <c r="O80" s="44"/>
    </row>
    <row r="81" spans="1:15" ht="11.25" customHeight="1">
      <c r="A81" s="76" t="s">
        <v>16</v>
      </c>
      <c r="B81" s="76"/>
      <c r="C81" s="76"/>
      <c r="D81" s="76"/>
      <c r="E81" s="14">
        <f>SUM(E76:E80)</f>
        <v>9.054666666666666</v>
      </c>
      <c r="F81" s="14">
        <f>SUM(F76:F80)</f>
        <v>30.175000000000001</v>
      </c>
      <c r="G81" s="14">
        <f>SUM(G76:G80)</f>
        <v>108.43433333333334</v>
      </c>
      <c r="H81" s="14">
        <f>SUM(H76:H80)</f>
        <v>806.2116666666667</v>
      </c>
      <c r="J81" s="44"/>
      <c r="K81" s="44"/>
      <c r="L81" s="44"/>
      <c r="M81" s="44"/>
      <c r="N81" s="44"/>
      <c r="O81" s="44"/>
    </row>
    <row r="82" spans="1:15" ht="11.25" customHeight="1">
      <c r="A82" s="76" t="s">
        <v>17</v>
      </c>
      <c r="B82" s="76"/>
      <c r="C82" s="76"/>
      <c r="D82" s="76"/>
      <c r="E82" s="14">
        <f>E74+E81</f>
        <v>11.468</v>
      </c>
      <c r="F82" s="14">
        <f>F74+F81</f>
        <v>52.635000000000005</v>
      </c>
      <c r="G82" s="14">
        <f>G74+G81</f>
        <v>240.78100000000003</v>
      </c>
      <c r="H82" s="14">
        <f>H74+H81</f>
        <v>1569.6916666666666</v>
      </c>
      <c r="J82" s="44"/>
      <c r="K82" s="44"/>
      <c r="L82" s="44"/>
      <c r="M82" s="44"/>
      <c r="N82" s="44"/>
      <c r="O82" s="44"/>
    </row>
    <row r="83" spans="1:15" ht="21.75" customHeight="1">
      <c r="A83" s="31" t="s">
        <v>27</v>
      </c>
      <c r="B83" s="32"/>
      <c r="C83" s="32"/>
      <c r="D83" s="32"/>
      <c r="E83" s="33" t="s">
        <v>2</v>
      </c>
      <c r="F83" s="60" t="s">
        <v>21</v>
      </c>
      <c r="G83" s="61"/>
      <c r="H83" s="61"/>
      <c r="J83" s="44"/>
      <c r="K83" s="44"/>
      <c r="L83" s="44"/>
      <c r="M83" s="44"/>
      <c r="N83" s="44"/>
      <c r="O83" s="44"/>
    </row>
    <row r="84" spans="1:15" ht="21" customHeight="1">
      <c r="A84" s="32"/>
      <c r="B84" s="32"/>
      <c r="C84" s="32"/>
      <c r="D84" s="72" t="s">
        <v>4</v>
      </c>
      <c r="E84" s="72"/>
      <c r="F84" s="34" t="s">
        <v>5</v>
      </c>
      <c r="G84" s="32"/>
      <c r="H84" s="32"/>
      <c r="J84" s="44"/>
      <c r="K84" s="44"/>
      <c r="L84" s="44"/>
      <c r="M84" s="44"/>
      <c r="N84" s="44"/>
      <c r="O84" s="44"/>
    </row>
    <row r="85" spans="1:15" ht="11.25" customHeight="1">
      <c r="A85" s="58" t="s">
        <v>6</v>
      </c>
      <c r="B85" s="58" t="s">
        <v>7</v>
      </c>
      <c r="C85" s="58"/>
      <c r="D85" s="58" t="s">
        <v>8</v>
      </c>
      <c r="E85" s="75" t="s">
        <v>9</v>
      </c>
      <c r="F85" s="75"/>
      <c r="G85" s="75"/>
      <c r="H85" s="58" t="s">
        <v>10</v>
      </c>
      <c r="J85" s="44"/>
      <c r="K85" s="44"/>
      <c r="L85" s="44"/>
      <c r="M85" s="44"/>
      <c r="N85" s="44"/>
      <c r="O85" s="44"/>
    </row>
    <row r="86" spans="1:15" ht="11.25" customHeight="1">
      <c r="A86" s="59"/>
      <c r="B86" s="73"/>
      <c r="C86" s="74"/>
      <c r="D86" s="59"/>
      <c r="E86" s="35" t="s">
        <v>11</v>
      </c>
      <c r="F86" s="35" t="s">
        <v>12</v>
      </c>
      <c r="G86" s="35" t="s">
        <v>13</v>
      </c>
      <c r="H86" s="59"/>
      <c r="J86" s="44"/>
      <c r="K86" s="44"/>
      <c r="L86" s="44"/>
      <c r="M86" s="44"/>
      <c r="N86" s="44"/>
      <c r="O86" s="44"/>
    </row>
    <row r="87" spans="1:15" ht="21.75" customHeight="1">
      <c r="A87" s="26">
        <v>1</v>
      </c>
      <c r="B87" s="70">
        <v>2</v>
      </c>
      <c r="C87" s="70"/>
      <c r="D87" s="26">
        <v>3</v>
      </c>
      <c r="E87" s="26">
        <v>4</v>
      </c>
      <c r="F87" s="26">
        <v>5</v>
      </c>
      <c r="G87" s="26">
        <v>6</v>
      </c>
      <c r="H87" s="26">
        <v>7</v>
      </c>
      <c r="J87" s="44"/>
      <c r="K87" s="44"/>
      <c r="L87" s="44"/>
      <c r="M87" s="44"/>
      <c r="N87" s="44"/>
      <c r="O87" s="44"/>
    </row>
    <row r="88" spans="1:15" ht="11.25" customHeight="1">
      <c r="A88" s="71" t="s">
        <v>14</v>
      </c>
      <c r="B88" s="71"/>
      <c r="C88" s="71"/>
      <c r="D88" s="71"/>
      <c r="E88" s="71"/>
      <c r="F88" s="71"/>
      <c r="G88" s="71"/>
      <c r="H88" s="71"/>
      <c r="J88" s="44"/>
      <c r="K88" s="44"/>
      <c r="L88" s="44"/>
      <c r="M88" s="44"/>
      <c r="N88" s="44"/>
      <c r="O88" s="44"/>
    </row>
    <row r="89" spans="1:15" ht="11.25" customHeight="1">
      <c r="A89" s="14">
        <v>667.04</v>
      </c>
      <c r="B89" s="62" t="s">
        <v>66</v>
      </c>
      <c r="C89" s="62"/>
      <c r="D89" s="29" t="s">
        <v>100</v>
      </c>
      <c r="E89" s="14">
        <v>1.1771428571428573</v>
      </c>
      <c r="F89" s="14">
        <v>1.7371428571428571</v>
      </c>
      <c r="G89" s="14">
        <v>64.171428571428578</v>
      </c>
      <c r="H89" s="14">
        <v>298.81142857142856</v>
      </c>
      <c r="I89" s="21"/>
      <c r="J89" s="22"/>
      <c r="K89" s="22"/>
      <c r="L89" s="22"/>
      <c r="M89" s="22"/>
      <c r="N89" s="22"/>
      <c r="O89" s="44"/>
    </row>
    <row r="90" spans="1:15" ht="20.399999999999999">
      <c r="A90" s="14">
        <v>649.11</v>
      </c>
      <c r="B90" s="37" t="s">
        <v>84</v>
      </c>
      <c r="C90" s="36"/>
      <c r="D90" s="29">
        <v>150</v>
      </c>
      <c r="E90" s="14">
        <v>2.0769230769230771</v>
      </c>
      <c r="F90" s="14">
        <v>2.6538461538461537</v>
      </c>
      <c r="G90" s="14">
        <v>11.192307692307692</v>
      </c>
      <c r="H90" s="14">
        <v>79.615384615384613</v>
      </c>
      <c r="I90" s="22"/>
      <c r="J90" s="22"/>
      <c r="K90" s="22"/>
      <c r="L90" s="22"/>
      <c r="M90" s="22"/>
      <c r="N90" s="22"/>
      <c r="O90" s="44"/>
    </row>
    <row r="91" spans="1:15">
      <c r="A91" s="27">
        <v>401</v>
      </c>
      <c r="B91" s="80" t="s">
        <v>29</v>
      </c>
      <c r="C91" s="81"/>
      <c r="D91" s="27">
        <v>10</v>
      </c>
      <c r="E91" s="14">
        <v>0.08</v>
      </c>
      <c r="F91" s="14">
        <v>7.25</v>
      </c>
      <c r="G91" s="14">
        <v>0.13</v>
      </c>
      <c r="H91" s="14">
        <v>66.099999999999994</v>
      </c>
      <c r="J91" s="44"/>
      <c r="K91" s="22"/>
      <c r="L91" s="22"/>
      <c r="M91" s="22"/>
      <c r="N91" s="41"/>
      <c r="O91" s="44"/>
    </row>
    <row r="92" spans="1:15" ht="11.25" customHeight="1">
      <c r="A92" s="14" t="s">
        <v>109</v>
      </c>
      <c r="B92" s="62" t="s">
        <v>83</v>
      </c>
      <c r="C92" s="62"/>
      <c r="D92" s="27">
        <v>200</v>
      </c>
      <c r="E92" s="27">
        <v>0.2</v>
      </c>
      <c r="F92" s="27">
        <v>0.2</v>
      </c>
      <c r="G92" s="27">
        <v>25.78</v>
      </c>
      <c r="H92" s="27">
        <v>99.2</v>
      </c>
      <c r="J92" s="44"/>
      <c r="K92" s="41"/>
      <c r="L92" s="22"/>
      <c r="M92" s="22"/>
      <c r="N92" s="41"/>
      <c r="O92" s="44"/>
    </row>
    <row r="93" spans="1:15" ht="11.25" customHeight="1">
      <c r="A93" s="27">
        <v>667</v>
      </c>
      <c r="B93" s="62" t="s">
        <v>31</v>
      </c>
      <c r="C93" s="62"/>
      <c r="D93" s="27">
        <v>50</v>
      </c>
      <c r="E93" s="14">
        <v>0.38333333333333336</v>
      </c>
      <c r="F93" s="14">
        <v>1.25</v>
      </c>
      <c r="G93" s="14">
        <v>30.700000000000003</v>
      </c>
      <c r="H93" s="14">
        <v>135.5</v>
      </c>
      <c r="J93" s="44"/>
      <c r="K93" s="22"/>
      <c r="L93" s="22"/>
      <c r="M93" s="22"/>
      <c r="N93" s="41"/>
      <c r="O93" s="44"/>
    </row>
    <row r="94" spans="1:15" ht="11.25" customHeight="1">
      <c r="A94" s="76" t="s">
        <v>15</v>
      </c>
      <c r="B94" s="76"/>
      <c r="C94" s="76"/>
      <c r="D94" s="76"/>
      <c r="E94" s="14">
        <f>SUM(E89:E93)</f>
        <v>3.9173992673992681</v>
      </c>
      <c r="F94" s="14">
        <f>SUM(F89:F93)</f>
        <v>13.090989010989009</v>
      </c>
      <c r="G94" s="14">
        <f>SUM(G89:G93)</f>
        <v>131.97373626373627</v>
      </c>
      <c r="H94" s="14">
        <f>SUM(H89:H93)</f>
        <v>679.22681318681327</v>
      </c>
      <c r="J94" s="44"/>
      <c r="K94" s="44"/>
      <c r="L94" s="44"/>
      <c r="M94" s="44"/>
      <c r="N94" s="44"/>
      <c r="O94" s="44"/>
    </row>
    <row r="95" spans="1:15" ht="11.25" customHeight="1">
      <c r="A95" s="71" t="s">
        <v>78</v>
      </c>
      <c r="B95" s="71"/>
      <c r="C95" s="71"/>
      <c r="D95" s="71"/>
      <c r="E95" s="71"/>
      <c r="F95" s="71"/>
      <c r="G95" s="71"/>
      <c r="H95" s="71"/>
      <c r="J95" s="44"/>
      <c r="K95" s="44"/>
      <c r="L95" s="44"/>
      <c r="M95" s="44"/>
      <c r="N95" s="44"/>
      <c r="O95" s="44"/>
    </row>
    <row r="96" spans="1:15" ht="11.25" customHeight="1">
      <c r="A96" s="14">
        <v>42.08</v>
      </c>
      <c r="B96" s="62" t="s">
        <v>65</v>
      </c>
      <c r="C96" s="62"/>
      <c r="D96" s="27">
        <v>100</v>
      </c>
      <c r="E96" s="14">
        <v>1.3571428571428572</v>
      </c>
      <c r="F96" s="14">
        <v>5.1571428571428575</v>
      </c>
      <c r="G96" s="14">
        <v>7.1571428571428575</v>
      </c>
      <c r="H96" s="14">
        <v>81.028571428571425</v>
      </c>
      <c r="I96" s="48"/>
      <c r="J96" s="44"/>
      <c r="K96" s="22"/>
      <c r="L96" s="22"/>
      <c r="M96" s="22"/>
      <c r="N96" s="22"/>
      <c r="O96" s="44"/>
    </row>
    <row r="97" spans="1:15" ht="11.25" customHeight="1">
      <c r="A97" s="14">
        <v>67.12</v>
      </c>
      <c r="B97" s="62" t="s">
        <v>114</v>
      </c>
      <c r="C97" s="62"/>
      <c r="D97" s="27">
        <v>300</v>
      </c>
      <c r="E97" s="14">
        <v>2.6040000000000001</v>
      </c>
      <c r="F97" s="14">
        <v>5.1120000000000001</v>
      </c>
      <c r="G97" s="14">
        <v>19.295999999999996</v>
      </c>
      <c r="H97" s="14">
        <v>134.04</v>
      </c>
      <c r="J97" s="44"/>
      <c r="K97" s="22"/>
      <c r="L97" s="22"/>
      <c r="M97" s="22"/>
      <c r="N97" s="41"/>
      <c r="O97" s="44"/>
    </row>
    <row r="98" spans="1:15">
      <c r="A98" s="14">
        <v>666.03</v>
      </c>
      <c r="B98" s="62" t="s">
        <v>64</v>
      </c>
      <c r="C98" s="62"/>
      <c r="D98" s="27">
        <v>220</v>
      </c>
      <c r="E98" s="14">
        <v>0.28600000000000003</v>
      </c>
      <c r="F98" s="14">
        <v>6.5120000000000005</v>
      </c>
      <c r="G98" s="14">
        <v>29.59</v>
      </c>
      <c r="H98" s="14">
        <v>184.77799999999999</v>
      </c>
      <c r="J98" s="44"/>
      <c r="K98" s="22"/>
      <c r="L98" s="22"/>
      <c r="M98" s="41"/>
      <c r="N98" s="22"/>
      <c r="O98" s="44"/>
    </row>
    <row r="99" spans="1:15" ht="11.25" customHeight="1">
      <c r="A99" s="14">
        <v>86.05</v>
      </c>
      <c r="B99" s="62" t="s">
        <v>63</v>
      </c>
      <c r="C99" s="62"/>
      <c r="D99" s="27">
        <v>200</v>
      </c>
      <c r="E99" s="27">
        <v>1</v>
      </c>
      <c r="F99" s="27">
        <v>0.2</v>
      </c>
      <c r="G99" s="27">
        <v>20.2</v>
      </c>
      <c r="H99" s="27">
        <v>92</v>
      </c>
      <c r="J99" s="44"/>
      <c r="K99" s="43"/>
      <c r="L99" s="41"/>
      <c r="M99" s="41"/>
      <c r="N99" s="43"/>
      <c r="O99" s="44"/>
    </row>
    <row r="100" spans="1:15" s="1" customFormat="1" ht="11.25" customHeight="1">
      <c r="A100" s="27">
        <v>667</v>
      </c>
      <c r="B100" s="62" t="s">
        <v>42</v>
      </c>
      <c r="C100" s="62"/>
      <c r="D100" s="27">
        <v>40</v>
      </c>
      <c r="E100" s="14">
        <v>0.3066666666666667</v>
      </c>
      <c r="F100" s="14">
        <v>1</v>
      </c>
      <c r="G100" s="14">
        <v>24.560000000000002</v>
      </c>
      <c r="H100" s="14">
        <v>108.4</v>
      </c>
      <c r="I100" s="32"/>
      <c r="J100" s="45"/>
      <c r="K100" s="22"/>
      <c r="L100" s="22"/>
      <c r="M100" s="22"/>
      <c r="N100" s="41"/>
      <c r="O100" s="45"/>
    </row>
    <row r="101" spans="1:15" ht="11.25" customHeight="1">
      <c r="A101" s="76" t="s">
        <v>16</v>
      </c>
      <c r="B101" s="76"/>
      <c r="C101" s="76"/>
      <c r="D101" s="76"/>
      <c r="E101" s="28">
        <f>SUM(E96:E100)</f>
        <v>5.553809523809524</v>
      </c>
      <c r="F101" s="28">
        <f>SUM(F96:F100)</f>
        <v>17.981142857142856</v>
      </c>
      <c r="G101" s="28">
        <f>SUM(G96:G100)</f>
        <v>100.80314285714286</v>
      </c>
      <c r="H101" s="28">
        <f>SUM(H96:H100)</f>
        <v>600.24657142857143</v>
      </c>
      <c r="J101" s="44"/>
      <c r="K101" s="44"/>
      <c r="L101" s="44"/>
      <c r="M101" s="44"/>
      <c r="N101" s="44"/>
      <c r="O101" s="44"/>
    </row>
    <row r="102" spans="1:15" ht="11.25" customHeight="1">
      <c r="A102" s="76" t="s">
        <v>17</v>
      </c>
      <c r="B102" s="76"/>
      <c r="C102" s="76"/>
      <c r="D102" s="76"/>
      <c r="E102" s="14">
        <f>E94+E101</f>
        <v>9.4712087912087917</v>
      </c>
      <c r="F102" s="14">
        <f>F94+F101</f>
        <v>31.072131868131866</v>
      </c>
      <c r="G102" s="14">
        <f>G94+G101</f>
        <v>232.77687912087913</v>
      </c>
      <c r="H102" s="14">
        <f>H94+H101</f>
        <v>1279.4733846153847</v>
      </c>
      <c r="J102" s="44"/>
      <c r="K102" s="44"/>
      <c r="L102" s="44"/>
      <c r="M102" s="44"/>
      <c r="N102" s="44"/>
      <c r="O102" s="44"/>
    </row>
    <row r="103" spans="1:15" ht="15" customHeight="1">
      <c r="A103" s="31" t="s">
        <v>27</v>
      </c>
      <c r="B103" s="32"/>
      <c r="C103" s="32"/>
      <c r="D103" s="32"/>
      <c r="E103" s="33" t="s">
        <v>2</v>
      </c>
      <c r="F103" s="60" t="s">
        <v>3</v>
      </c>
      <c r="G103" s="61"/>
      <c r="H103" s="61"/>
      <c r="J103" s="44"/>
      <c r="K103" s="44"/>
      <c r="L103" s="44"/>
      <c r="M103" s="44"/>
      <c r="N103" s="44"/>
      <c r="O103" s="44"/>
    </row>
    <row r="104" spans="1:15" ht="13.5" customHeight="1">
      <c r="A104" s="32"/>
      <c r="B104" s="32"/>
      <c r="C104" s="32"/>
      <c r="D104" s="72" t="s">
        <v>4</v>
      </c>
      <c r="E104" s="72"/>
      <c r="F104" s="34" t="s">
        <v>23</v>
      </c>
      <c r="G104" s="32"/>
      <c r="H104" s="32"/>
      <c r="J104" s="44"/>
      <c r="K104" s="44"/>
      <c r="L104" s="44"/>
      <c r="M104" s="44"/>
      <c r="N104" s="44"/>
      <c r="O104" s="44"/>
    </row>
    <row r="105" spans="1:15" ht="11.25" customHeight="1">
      <c r="A105" s="58" t="s">
        <v>6</v>
      </c>
      <c r="B105" s="58" t="s">
        <v>7</v>
      </c>
      <c r="C105" s="58"/>
      <c r="D105" s="58" t="s">
        <v>8</v>
      </c>
      <c r="E105" s="75" t="s">
        <v>9</v>
      </c>
      <c r="F105" s="75"/>
      <c r="G105" s="75"/>
      <c r="H105" s="58" t="s">
        <v>10</v>
      </c>
      <c r="J105" s="44"/>
      <c r="K105" s="44"/>
      <c r="L105" s="44"/>
      <c r="M105" s="44"/>
      <c r="N105" s="44"/>
      <c r="O105" s="44"/>
    </row>
    <row r="106" spans="1:15" ht="11.25" customHeight="1">
      <c r="A106" s="59"/>
      <c r="B106" s="73"/>
      <c r="C106" s="74"/>
      <c r="D106" s="59"/>
      <c r="E106" s="35" t="s">
        <v>11</v>
      </c>
      <c r="F106" s="35" t="s">
        <v>12</v>
      </c>
      <c r="G106" s="35" t="s">
        <v>13</v>
      </c>
      <c r="H106" s="59"/>
      <c r="J106" s="44"/>
      <c r="K106" s="44"/>
      <c r="L106" s="44"/>
      <c r="M106" s="44"/>
      <c r="N106" s="44"/>
      <c r="O106" s="44"/>
    </row>
    <row r="107" spans="1:15" ht="11.25" customHeight="1">
      <c r="A107" s="26">
        <v>1</v>
      </c>
      <c r="B107" s="70">
        <v>2</v>
      </c>
      <c r="C107" s="70"/>
      <c r="D107" s="26">
        <v>3</v>
      </c>
      <c r="E107" s="26">
        <v>4</v>
      </c>
      <c r="F107" s="26">
        <v>5</v>
      </c>
      <c r="G107" s="26">
        <v>6</v>
      </c>
      <c r="H107" s="26">
        <v>7</v>
      </c>
      <c r="J107" s="44"/>
      <c r="K107" s="44"/>
      <c r="L107" s="44"/>
      <c r="M107" s="44"/>
      <c r="N107" s="44"/>
      <c r="O107" s="44"/>
    </row>
    <row r="108" spans="1:15" ht="11.25" customHeight="1">
      <c r="A108" s="71" t="s">
        <v>14</v>
      </c>
      <c r="B108" s="71"/>
      <c r="C108" s="71"/>
      <c r="D108" s="71"/>
      <c r="E108" s="71"/>
      <c r="F108" s="71"/>
      <c r="G108" s="71"/>
      <c r="H108" s="71"/>
      <c r="J108" s="44"/>
      <c r="K108" s="44"/>
      <c r="L108" s="44"/>
      <c r="M108" s="44"/>
      <c r="N108" s="44"/>
      <c r="O108" s="44"/>
    </row>
    <row r="109" spans="1:15" ht="11.25" customHeight="1">
      <c r="A109" s="38">
        <v>42.08</v>
      </c>
      <c r="B109" s="67" t="s">
        <v>111</v>
      </c>
      <c r="C109" s="68"/>
      <c r="D109" s="38">
        <v>100</v>
      </c>
      <c r="E109" s="38">
        <v>1.54</v>
      </c>
      <c r="F109" s="38">
        <v>4.99</v>
      </c>
      <c r="G109" s="38">
        <v>12.4</v>
      </c>
      <c r="H109" s="38">
        <v>97.55</v>
      </c>
      <c r="I109" s="54"/>
      <c r="J109" s="50"/>
      <c r="K109" s="50"/>
      <c r="L109" s="50"/>
      <c r="M109" s="50"/>
      <c r="N109" s="50"/>
      <c r="O109" s="44"/>
    </row>
    <row r="110" spans="1:15" ht="11.25" customHeight="1">
      <c r="A110" s="14">
        <v>666.15</v>
      </c>
      <c r="B110" s="62" t="s">
        <v>28</v>
      </c>
      <c r="C110" s="62"/>
      <c r="D110" s="27">
        <v>200</v>
      </c>
      <c r="E110" s="14">
        <v>0.83529411764705885</v>
      </c>
      <c r="F110" s="14">
        <v>6.5882352941176467</v>
      </c>
      <c r="G110" s="14">
        <v>69</v>
      </c>
      <c r="H110" s="14">
        <v>346.2</v>
      </c>
      <c r="I110" s="21"/>
      <c r="J110" s="22"/>
      <c r="K110" s="22"/>
      <c r="L110" s="22"/>
      <c r="M110" s="22"/>
      <c r="N110" s="22"/>
      <c r="O110" s="44"/>
    </row>
    <row r="111" spans="1:15">
      <c r="A111" s="27">
        <v>401</v>
      </c>
      <c r="B111" s="62" t="s">
        <v>59</v>
      </c>
      <c r="C111" s="62"/>
      <c r="D111" s="27">
        <v>10</v>
      </c>
      <c r="E111" s="14">
        <v>0.08</v>
      </c>
      <c r="F111" s="14">
        <v>7.25</v>
      </c>
      <c r="G111" s="14">
        <v>0.13</v>
      </c>
      <c r="H111" s="14">
        <v>66.099999999999994</v>
      </c>
      <c r="J111" s="44"/>
      <c r="K111" s="22"/>
      <c r="L111" s="22"/>
      <c r="M111" s="22"/>
      <c r="N111" s="41"/>
      <c r="O111" s="44"/>
    </row>
    <row r="112" spans="1:15" ht="11.25" customHeight="1">
      <c r="A112" s="27">
        <v>283</v>
      </c>
      <c r="B112" s="62" t="s">
        <v>30</v>
      </c>
      <c r="C112" s="62"/>
      <c r="D112" s="29">
        <v>200</v>
      </c>
      <c r="E112" s="27">
        <v>0</v>
      </c>
      <c r="F112" s="27">
        <v>0</v>
      </c>
      <c r="G112" s="27">
        <v>9.98</v>
      </c>
      <c r="H112" s="27">
        <v>39.9</v>
      </c>
      <c r="J112" s="44"/>
      <c r="K112" s="42"/>
      <c r="L112" s="42"/>
      <c r="M112" s="22"/>
      <c r="N112" s="41"/>
      <c r="O112" s="44"/>
    </row>
    <row r="113" spans="1:15" ht="11.25" customHeight="1">
      <c r="A113" s="27">
        <v>667</v>
      </c>
      <c r="B113" s="62" t="s">
        <v>42</v>
      </c>
      <c r="C113" s="62"/>
      <c r="D113" s="27">
        <v>50</v>
      </c>
      <c r="E113" s="14">
        <v>0.38333333333333336</v>
      </c>
      <c r="F113" s="14">
        <v>1.25</v>
      </c>
      <c r="G113" s="14">
        <v>30.700000000000003</v>
      </c>
      <c r="H113" s="14">
        <v>135.5</v>
      </c>
      <c r="J113" s="44"/>
      <c r="K113" s="22"/>
      <c r="L113" s="22"/>
      <c r="M113" s="22"/>
      <c r="N113" s="41"/>
      <c r="O113" s="44"/>
    </row>
    <row r="114" spans="1:15" ht="13.5" customHeight="1">
      <c r="A114" s="76" t="s">
        <v>15</v>
      </c>
      <c r="B114" s="76"/>
      <c r="C114" s="76"/>
      <c r="D114" s="76"/>
      <c r="E114" s="14">
        <f>SUM(E109:E113)</f>
        <v>2.8386274509803924</v>
      </c>
      <c r="F114" s="14">
        <f>SUM(F109:F113)</f>
        <v>20.078235294117647</v>
      </c>
      <c r="G114" s="14">
        <f>SUM(G109:G113)</f>
        <v>122.21000000000001</v>
      </c>
      <c r="H114" s="14">
        <f>SUM(H109:H113)</f>
        <v>685.25</v>
      </c>
      <c r="J114" s="44"/>
      <c r="K114" s="44"/>
      <c r="L114" s="44"/>
      <c r="M114" s="44"/>
      <c r="N114" s="44"/>
      <c r="O114" s="44"/>
    </row>
    <row r="115" spans="1:15" ht="11.25" customHeight="1">
      <c r="A115" s="71" t="s">
        <v>78</v>
      </c>
      <c r="B115" s="71"/>
      <c r="C115" s="71"/>
      <c r="D115" s="71"/>
      <c r="E115" s="71"/>
      <c r="F115" s="71"/>
      <c r="G115" s="71"/>
      <c r="H115" s="71"/>
      <c r="J115" s="44"/>
      <c r="K115" s="44"/>
      <c r="L115" s="44"/>
      <c r="M115" s="44"/>
      <c r="N115" s="44"/>
      <c r="O115" s="44"/>
    </row>
    <row r="116" spans="1:15" ht="11.25" customHeight="1">
      <c r="A116" s="14">
        <v>25.13</v>
      </c>
      <c r="B116" s="62" t="s">
        <v>60</v>
      </c>
      <c r="C116" s="62"/>
      <c r="D116" s="27">
        <v>100</v>
      </c>
      <c r="E116" s="14">
        <v>1.06</v>
      </c>
      <c r="F116" s="28">
        <v>5.2</v>
      </c>
      <c r="G116" s="14">
        <v>9.81</v>
      </c>
      <c r="H116" s="14">
        <v>91.09</v>
      </c>
      <c r="I116" s="48"/>
      <c r="J116" s="22"/>
      <c r="K116" s="41"/>
      <c r="L116" s="22"/>
      <c r="M116" s="22"/>
      <c r="N116" s="44"/>
      <c r="O116" s="44"/>
    </row>
    <row r="117" spans="1:15" ht="11.25" customHeight="1">
      <c r="A117" s="14">
        <v>666.28</v>
      </c>
      <c r="B117" s="62" t="s">
        <v>61</v>
      </c>
      <c r="C117" s="62"/>
      <c r="D117" s="27">
        <v>250</v>
      </c>
      <c r="E117" s="14">
        <v>2.875</v>
      </c>
      <c r="F117" s="14">
        <v>14.625</v>
      </c>
      <c r="G117" s="14">
        <v>14.5</v>
      </c>
      <c r="H117" s="14">
        <v>203.875</v>
      </c>
      <c r="J117" s="22"/>
      <c r="K117" s="22"/>
      <c r="L117" s="22"/>
      <c r="M117" s="22"/>
      <c r="N117" s="44"/>
      <c r="O117" s="44"/>
    </row>
    <row r="118" spans="1:15" ht="14.25" customHeight="1">
      <c r="A118" s="14">
        <v>649.07000000000005</v>
      </c>
      <c r="B118" s="62" t="s">
        <v>62</v>
      </c>
      <c r="C118" s="62"/>
      <c r="D118" s="27">
        <v>150</v>
      </c>
      <c r="E118" s="14">
        <v>2.12</v>
      </c>
      <c r="F118" s="14">
        <v>0.16</v>
      </c>
      <c r="G118" s="14">
        <v>11.25</v>
      </c>
      <c r="H118" s="14">
        <v>57.05</v>
      </c>
      <c r="J118" s="22"/>
      <c r="K118" s="22"/>
      <c r="L118" s="22"/>
      <c r="M118" s="22"/>
      <c r="N118" s="44"/>
      <c r="O118" s="44"/>
    </row>
    <row r="119" spans="1:15" ht="11.25" customHeight="1">
      <c r="A119" s="14">
        <v>666.12</v>
      </c>
      <c r="B119" s="62" t="s">
        <v>37</v>
      </c>
      <c r="C119" s="62"/>
      <c r="D119" s="27">
        <v>80</v>
      </c>
      <c r="E119" s="27">
        <v>0.60799999999999998</v>
      </c>
      <c r="F119" s="27">
        <v>2.3839999999999999</v>
      </c>
      <c r="G119" s="27">
        <v>4.7039999999999997</v>
      </c>
      <c r="H119" s="27">
        <v>43.28</v>
      </c>
      <c r="J119" s="22"/>
      <c r="K119" s="22"/>
      <c r="L119" s="22"/>
      <c r="M119" s="22"/>
      <c r="N119" s="44"/>
      <c r="O119" s="44"/>
    </row>
    <row r="120" spans="1:15" s="1" customFormat="1" ht="11.25" customHeight="1">
      <c r="A120" s="27">
        <v>293</v>
      </c>
      <c r="B120" s="62" t="s">
        <v>47</v>
      </c>
      <c r="C120" s="62"/>
      <c r="D120" s="27">
        <v>200</v>
      </c>
      <c r="E120" s="14">
        <v>0.44</v>
      </c>
      <c r="F120" s="14">
        <v>0.09</v>
      </c>
      <c r="G120" s="14">
        <v>32.92</v>
      </c>
      <c r="H120" s="14">
        <v>136.80000000000001</v>
      </c>
      <c r="I120" s="32"/>
      <c r="J120" s="22"/>
      <c r="K120" s="22"/>
      <c r="L120" s="22"/>
      <c r="M120" s="41"/>
      <c r="N120" s="45"/>
      <c r="O120" s="45"/>
    </row>
    <row r="121" spans="1:15" s="1" customFormat="1" ht="11.25" customHeight="1">
      <c r="A121" s="27">
        <v>667</v>
      </c>
      <c r="B121" s="62" t="s">
        <v>42</v>
      </c>
      <c r="C121" s="62"/>
      <c r="D121" s="27">
        <v>50</v>
      </c>
      <c r="E121" s="14">
        <v>0.38333333333333336</v>
      </c>
      <c r="F121" s="14">
        <v>1.25</v>
      </c>
      <c r="G121" s="14">
        <v>30.700000000000003</v>
      </c>
      <c r="H121" s="14">
        <v>135.5</v>
      </c>
      <c r="I121" s="32"/>
      <c r="J121" s="22"/>
      <c r="K121" s="22"/>
      <c r="L121" s="22"/>
      <c r="M121" s="41"/>
      <c r="N121" s="45"/>
      <c r="O121" s="45"/>
    </row>
    <row r="122" spans="1:15" ht="11.25" customHeight="1">
      <c r="A122" s="76" t="s">
        <v>16</v>
      </c>
      <c r="B122" s="76"/>
      <c r="C122" s="76"/>
      <c r="D122" s="76"/>
      <c r="E122" s="14">
        <f>SUM(E116:E121)</f>
        <v>7.4863333333333335</v>
      </c>
      <c r="F122" s="14">
        <f>SUM(F116:F121)</f>
        <v>23.709</v>
      </c>
      <c r="G122" s="14">
        <f>SUM(G116:G121)</f>
        <v>103.884</v>
      </c>
      <c r="H122" s="14">
        <f>SUM(H116:H121)</f>
        <v>667.59500000000003</v>
      </c>
      <c r="J122" s="44"/>
      <c r="K122" s="44"/>
      <c r="L122" s="44"/>
      <c r="M122" s="44"/>
      <c r="N122" s="44"/>
      <c r="O122" s="44"/>
    </row>
    <row r="123" spans="1:15" ht="11.25" customHeight="1">
      <c r="A123" s="76" t="s">
        <v>17</v>
      </c>
      <c r="B123" s="76"/>
      <c r="C123" s="76"/>
      <c r="D123" s="76"/>
      <c r="E123" s="14">
        <f>E114+E122</f>
        <v>10.324960784313726</v>
      </c>
      <c r="F123" s="14">
        <f>F114+F122</f>
        <v>43.78723529411765</v>
      </c>
      <c r="G123" s="14">
        <f>G114+G122</f>
        <v>226.09399999999999</v>
      </c>
      <c r="H123" s="14">
        <f>H114+H122</f>
        <v>1352.845</v>
      </c>
      <c r="J123" s="44"/>
      <c r="K123" s="44"/>
      <c r="L123" s="44"/>
      <c r="M123" s="44"/>
      <c r="N123" s="44"/>
      <c r="O123" s="44"/>
    </row>
    <row r="124" spans="1:15" ht="14.25" customHeight="1">
      <c r="A124" s="31" t="s">
        <v>27</v>
      </c>
      <c r="B124" s="32"/>
      <c r="C124" s="32"/>
      <c r="D124" s="32"/>
      <c r="E124" s="33" t="s">
        <v>2</v>
      </c>
      <c r="F124" s="60" t="s">
        <v>18</v>
      </c>
      <c r="G124" s="61"/>
      <c r="H124" s="61"/>
      <c r="J124" s="44"/>
      <c r="K124" s="44"/>
      <c r="L124" s="44"/>
      <c r="M124" s="44"/>
      <c r="N124" s="44"/>
      <c r="O124" s="44"/>
    </row>
    <row r="125" spans="1:15" ht="11.25" customHeight="1">
      <c r="A125" s="32"/>
      <c r="B125" s="32"/>
      <c r="C125" s="32"/>
      <c r="D125" s="72" t="s">
        <v>4</v>
      </c>
      <c r="E125" s="72"/>
      <c r="F125" s="34" t="s">
        <v>23</v>
      </c>
      <c r="G125" s="32"/>
      <c r="H125" s="32"/>
      <c r="J125" s="44"/>
      <c r="K125" s="44"/>
      <c r="L125" s="44"/>
      <c r="M125" s="44"/>
      <c r="N125" s="44"/>
      <c r="O125" s="44"/>
    </row>
    <row r="126" spans="1:15" ht="11.25" customHeight="1">
      <c r="A126" s="58" t="s">
        <v>6</v>
      </c>
      <c r="B126" s="58" t="s">
        <v>7</v>
      </c>
      <c r="C126" s="58"/>
      <c r="D126" s="58" t="s">
        <v>8</v>
      </c>
      <c r="E126" s="75" t="s">
        <v>9</v>
      </c>
      <c r="F126" s="75"/>
      <c r="G126" s="75"/>
      <c r="H126" s="58" t="s">
        <v>10</v>
      </c>
      <c r="J126" s="44"/>
      <c r="K126" s="44"/>
      <c r="L126" s="44"/>
      <c r="M126" s="44"/>
      <c r="N126" s="44"/>
      <c r="O126" s="44"/>
    </row>
    <row r="127" spans="1:15" ht="17.25" customHeight="1">
      <c r="A127" s="59"/>
      <c r="B127" s="73"/>
      <c r="C127" s="74"/>
      <c r="D127" s="59"/>
      <c r="E127" s="35" t="s">
        <v>11</v>
      </c>
      <c r="F127" s="35" t="s">
        <v>12</v>
      </c>
      <c r="G127" s="35" t="s">
        <v>13</v>
      </c>
      <c r="H127" s="59"/>
      <c r="J127" s="44"/>
      <c r="K127" s="44"/>
      <c r="L127" s="44"/>
      <c r="M127" s="44"/>
      <c r="N127" s="44"/>
      <c r="O127" s="44"/>
    </row>
    <row r="128" spans="1:15" ht="11.25" customHeight="1">
      <c r="A128" s="26">
        <v>1</v>
      </c>
      <c r="B128" s="70">
        <v>2</v>
      </c>
      <c r="C128" s="70"/>
      <c r="D128" s="26">
        <v>3</v>
      </c>
      <c r="E128" s="26">
        <v>4</v>
      </c>
      <c r="F128" s="26">
        <v>5</v>
      </c>
      <c r="G128" s="26">
        <v>6</v>
      </c>
      <c r="H128" s="26">
        <v>7</v>
      </c>
      <c r="J128" s="44"/>
      <c r="K128" s="44"/>
      <c r="L128" s="44"/>
      <c r="M128" s="44"/>
      <c r="N128" s="44"/>
      <c r="O128" s="44"/>
    </row>
    <row r="129" spans="1:15" ht="11.25" customHeight="1">
      <c r="A129" s="71" t="s">
        <v>14</v>
      </c>
      <c r="B129" s="71"/>
      <c r="C129" s="71"/>
      <c r="D129" s="71"/>
      <c r="E129" s="71"/>
      <c r="F129" s="71"/>
      <c r="G129" s="71"/>
      <c r="H129" s="71"/>
      <c r="J129" s="44"/>
      <c r="K129" s="44"/>
      <c r="L129" s="44"/>
      <c r="M129" s="44"/>
      <c r="N129" s="44"/>
      <c r="O129" s="44"/>
    </row>
    <row r="130" spans="1:15" ht="11.25" customHeight="1">
      <c r="A130" s="14">
        <v>666.14</v>
      </c>
      <c r="B130" s="62" t="s">
        <v>58</v>
      </c>
      <c r="C130" s="62"/>
      <c r="D130" s="27">
        <v>220</v>
      </c>
      <c r="E130" s="14">
        <v>0.28600000000000003</v>
      </c>
      <c r="F130" s="14">
        <v>6.5120000000000005</v>
      </c>
      <c r="G130" s="14">
        <v>29.59</v>
      </c>
      <c r="H130" s="14">
        <v>184.77799999999999</v>
      </c>
      <c r="I130" s="21"/>
      <c r="J130" s="22"/>
      <c r="K130" s="22"/>
      <c r="L130" s="41"/>
      <c r="M130" s="22"/>
      <c r="N130" s="44"/>
      <c r="O130" s="44"/>
    </row>
    <row r="131" spans="1:15">
      <c r="A131" s="27">
        <v>401</v>
      </c>
      <c r="B131" s="62" t="s">
        <v>29</v>
      </c>
      <c r="C131" s="62"/>
      <c r="D131" s="27">
        <v>10</v>
      </c>
      <c r="E131" s="14">
        <v>0.08</v>
      </c>
      <c r="F131" s="14">
        <v>7.25</v>
      </c>
      <c r="G131" s="14">
        <v>0.13</v>
      </c>
      <c r="H131" s="14">
        <v>66.099999999999994</v>
      </c>
      <c r="J131" s="22"/>
      <c r="K131" s="22"/>
      <c r="L131" s="22"/>
      <c r="M131" s="41"/>
      <c r="N131" s="44"/>
      <c r="O131" s="44"/>
    </row>
    <row r="132" spans="1:15" ht="11.25" customHeight="1">
      <c r="A132" s="27">
        <v>283</v>
      </c>
      <c r="B132" s="62" t="s">
        <v>30</v>
      </c>
      <c r="C132" s="62"/>
      <c r="D132" s="29">
        <v>200</v>
      </c>
      <c r="E132" s="14">
        <v>0</v>
      </c>
      <c r="F132" s="14">
        <v>0</v>
      </c>
      <c r="G132" s="14">
        <v>9.98</v>
      </c>
      <c r="H132" s="14">
        <v>39.9</v>
      </c>
      <c r="J132" s="42"/>
      <c r="K132" s="42"/>
      <c r="L132" s="22"/>
      <c r="M132" s="41"/>
      <c r="N132" s="44"/>
      <c r="O132" s="44"/>
    </row>
    <row r="133" spans="1:15" ht="11.25" customHeight="1">
      <c r="A133" s="14">
        <v>667.03</v>
      </c>
      <c r="B133" s="62" t="s">
        <v>57</v>
      </c>
      <c r="C133" s="62"/>
      <c r="D133" s="27">
        <v>180</v>
      </c>
      <c r="E133" s="14">
        <v>0.83999999999999986</v>
      </c>
      <c r="F133" s="14">
        <v>0.83999999999999986</v>
      </c>
      <c r="G133" s="14">
        <v>35.555999999999997</v>
      </c>
      <c r="H133" s="14">
        <v>158.55599999999998</v>
      </c>
      <c r="J133" s="41"/>
      <c r="K133" s="41"/>
      <c r="L133" s="22"/>
      <c r="M133" s="22"/>
      <c r="N133" s="44"/>
      <c r="O133" s="44"/>
    </row>
    <row r="134" spans="1:15" ht="14.25" customHeight="1">
      <c r="A134" s="27">
        <v>667</v>
      </c>
      <c r="B134" s="62" t="s">
        <v>42</v>
      </c>
      <c r="C134" s="62"/>
      <c r="D134" s="27">
        <v>50</v>
      </c>
      <c r="E134" s="14">
        <v>0.38333333333333336</v>
      </c>
      <c r="F134" s="14">
        <v>1.25</v>
      </c>
      <c r="G134" s="14">
        <v>30.700000000000003</v>
      </c>
      <c r="H134" s="14">
        <v>135.5</v>
      </c>
      <c r="J134" s="22"/>
      <c r="K134" s="22"/>
      <c r="L134" s="22"/>
      <c r="M134" s="41"/>
      <c r="N134" s="44"/>
      <c r="O134" s="44"/>
    </row>
    <row r="135" spans="1:15" ht="11.25" customHeight="1">
      <c r="A135" s="76" t="s">
        <v>15</v>
      </c>
      <c r="B135" s="76"/>
      <c r="C135" s="76"/>
      <c r="D135" s="76"/>
      <c r="E135" s="14">
        <f>SUM(E130:E134)</f>
        <v>1.5893333333333333</v>
      </c>
      <c r="F135" s="14">
        <f>SUM(F130:F134)</f>
        <v>15.852</v>
      </c>
      <c r="G135" s="14">
        <f>SUM(G130:G134)</f>
        <v>105.956</v>
      </c>
      <c r="H135" s="14">
        <f>SUM(H130:H134)</f>
        <v>584.83399999999995</v>
      </c>
      <c r="J135" s="44"/>
      <c r="K135" s="44"/>
      <c r="L135" s="44"/>
      <c r="M135" s="44"/>
      <c r="N135" s="44"/>
      <c r="O135" s="44"/>
    </row>
    <row r="136" spans="1:15" ht="21.75" customHeight="1">
      <c r="A136" s="71" t="s">
        <v>78</v>
      </c>
      <c r="B136" s="71"/>
      <c r="C136" s="71"/>
      <c r="D136" s="71"/>
      <c r="E136" s="71"/>
      <c r="F136" s="71"/>
      <c r="G136" s="71"/>
      <c r="H136" s="71"/>
      <c r="J136" s="44"/>
      <c r="K136" s="44"/>
      <c r="L136" s="44"/>
      <c r="M136" s="44"/>
      <c r="N136" s="44"/>
      <c r="O136" s="44"/>
    </row>
    <row r="137" spans="1:15" ht="11.25" customHeight="1">
      <c r="A137" s="14">
        <v>667.02</v>
      </c>
      <c r="B137" s="62" t="s">
        <v>55</v>
      </c>
      <c r="C137" s="62"/>
      <c r="D137" s="27">
        <v>100</v>
      </c>
      <c r="E137" s="14">
        <v>1.05</v>
      </c>
      <c r="F137" s="14">
        <v>5.05</v>
      </c>
      <c r="G137" s="14">
        <v>3.73</v>
      </c>
      <c r="H137" s="14">
        <v>65.44</v>
      </c>
      <c r="I137" s="48"/>
      <c r="J137" s="22"/>
      <c r="K137" s="22"/>
      <c r="L137" s="22"/>
      <c r="M137" s="22"/>
      <c r="N137" s="44"/>
      <c r="O137" s="44"/>
    </row>
    <row r="138" spans="1:15" ht="11.25" customHeight="1">
      <c r="A138" s="14">
        <v>666.17</v>
      </c>
      <c r="B138" s="62" t="s">
        <v>56</v>
      </c>
      <c r="C138" s="62"/>
      <c r="D138" s="27">
        <v>250</v>
      </c>
      <c r="E138" s="14">
        <v>1</v>
      </c>
      <c r="F138" s="14">
        <v>7.54</v>
      </c>
      <c r="G138" s="14">
        <v>35.03</v>
      </c>
      <c r="H138" s="14">
        <v>215.55</v>
      </c>
      <c r="J138" s="43"/>
      <c r="K138" s="22"/>
      <c r="L138" s="22"/>
      <c r="M138" s="22"/>
      <c r="N138" s="44"/>
      <c r="O138" s="44"/>
    </row>
    <row r="139" spans="1:15" s="1" customFormat="1" ht="11.25" customHeight="1">
      <c r="A139" s="14">
        <v>138.15</v>
      </c>
      <c r="B139" s="62" t="s">
        <v>36</v>
      </c>
      <c r="C139" s="62"/>
      <c r="D139" s="27">
        <v>250</v>
      </c>
      <c r="E139" s="14">
        <v>4.28</v>
      </c>
      <c r="F139" s="14">
        <v>9.65</v>
      </c>
      <c r="G139" s="14">
        <v>34.85</v>
      </c>
      <c r="H139" s="14">
        <v>243.74</v>
      </c>
      <c r="I139" s="32"/>
      <c r="J139" s="22"/>
      <c r="K139" s="22"/>
      <c r="L139" s="22"/>
      <c r="M139" s="22"/>
      <c r="N139" s="45"/>
      <c r="O139" s="45"/>
    </row>
    <row r="140" spans="1:15" ht="11.25" customHeight="1">
      <c r="A140" s="14">
        <v>294.01</v>
      </c>
      <c r="B140" s="62" t="s">
        <v>54</v>
      </c>
      <c r="C140" s="62"/>
      <c r="D140" s="27">
        <v>200</v>
      </c>
      <c r="E140" s="14">
        <v>0.16</v>
      </c>
      <c r="F140" s="14">
        <v>0.16</v>
      </c>
      <c r="G140" s="14">
        <v>18.89</v>
      </c>
      <c r="H140" s="14">
        <v>78.650000000000006</v>
      </c>
      <c r="J140" s="22"/>
      <c r="K140" s="22"/>
      <c r="L140" s="22"/>
      <c r="M140" s="22"/>
      <c r="N140" s="44"/>
      <c r="O140" s="44"/>
    </row>
    <row r="141" spans="1:15" ht="11.25" customHeight="1">
      <c r="A141" s="27">
        <v>667</v>
      </c>
      <c r="B141" s="62" t="s">
        <v>42</v>
      </c>
      <c r="C141" s="62"/>
      <c r="D141" s="27">
        <v>50</v>
      </c>
      <c r="E141" s="14">
        <v>0.38333333333333336</v>
      </c>
      <c r="F141" s="14">
        <v>1.25</v>
      </c>
      <c r="G141" s="14">
        <v>30.700000000000003</v>
      </c>
      <c r="H141" s="14">
        <v>135.5</v>
      </c>
      <c r="J141" s="22"/>
      <c r="K141" s="22"/>
      <c r="L141" s="22"/>
      <c r="M141" s="41"/>
      <c r="N141" s="44"/>
      <c r="O141" s="44"/>
    </row>
    <row r="142" spans="1:15" ht="11.25" customHeight="1">
      <c r="A142" s="76" t="s">
        <v>16</v>
      </c>
      <c r="B142" s="76"/>
      <c r="C142" s="76"/>
      <c r="D142" s="76"/>
      <c r="E142" s="14">
        <f>SUM(E137:E141)</f>
        <v>6.873333333333334</v>
      </c>
      <c r="F142" s="14">
        <f>SUM(F137:F141)</f>
        <v>23.650000000000002</v>
      </c>
      <c r="G142" s="14">
        <f>SUM(G137:G141)</f>
        <v>123.2</v>
      </c>
      <c r="H142" s="14">
        <f>SUM(H137:H141)</f>
        <v>738.88</v>
      </c>
      <c r="J142" s="44"/>
      <c r="K142" s="44"/>
      <c r="L142" s="44"/>
      <c r="M142" s="44"/>
      <c r="N142" s="44"/>
      <c r="O142" s="44"/>
    </row>
    <row r="143" spans="1:15" ht="11.25" customHeight="1">
      <c r="A143" s="39" t="s">
        <v>17</v>
      </c>
      <c r="B143" s="39"/>
      <c r="C143" s="39"/>
      <c r="D143" s="39"/>
      <c r="E143" s="14">
        <f>E135+E142</f>
        <v>8.4626666666666672</v>
      </c>
      <c r="F143" s="14">
        <f>F135+F142</f>
        <v>39.502000000000002</v>
      </c>
      <c r="G143" s="14">
        <f>G135+G142</f>
        <v>229.15600000000001</v>
      </c>
      <c r="H143" s="14">
        <f>H135+H142</f>
        <v>1323.7139999999999</v>
      </c>
      <c r="J143" s="44"/>
      <c r="K143" s="44"/>
      <c r="L143" s="44"/>
      <c r="M143" s="44"/>
      <c r="N143" s="44"/>
      <c r="O143" s="44"/>
    </row>
    <row r="144" spans="1:15" ht="11.25" customHeight="1">
      <c r="A144" s="31" t="s">
        <v>27</v>
      </c>
      <c r="B144" s="32"/>
      <c r="C144" s="32"/>
      <c r="D144" s="32"/>
      <c r="E144" s="33" t="s">
        <v>2</v>
      </c>
      <c r="F144" s="60" t="s">
        <v>19</v>
      </c>
      <c r="G144" s="61"/>
      <c r="H144" s="61"/>
      <c r="J144" s="44"/>
      <c r="K144" s="44"/>
      <c r="L144" s="44"/>
      <c r="M144" s="44"/>
      <c r="N144" s="44"/>
      <c r="O144" s="44"/>
    </row>
    <row r="145" spans="1:15" ht="11.25" customHeight="1">
      <c r="A145" s="32"/>
      <c r="B145" s="32"/>
      <c r="C145" s="32"/>
      <c r="D145" s="72" t="s">
        <v>4</v>
      </c>
      <c r="E145" s="72"/>
      <c r="F145" s="34" t="s">
        <v>23</v>
      </c>
      <c r="G145" s="32"/>
      <c r="H145" s="32"/>
      <c r="J145" s="44"/>
      <c r="K145" s="44"/>
      <c r="L145" s="44"/>
      <c r="M145" s="44"/>
      <c r="N145" s="44"/>
      <c r="O145" s="44"/>
    </row>
    <row r="146" spans="1:15" ht="21.75" customHeight="1">
      <c r="A146" s="58" t="s">
        <v>6</v>
      </c>
      <c r="B146" s="58" t="s">
        <v>7</v>
      </c>
      <c r="C146" s="58"/>
      <c r="D146" s="58" t="s">
        <v>8</v>
      </c>
      <c r="E146" s="75" t="s">
        <v>9</v>
      </c>
      <c r="F146" s="75"/>
      <c r="G146" s="75"/>
      <c r="H146" s="58" t="s">
        <v>10</v>
      </c>
      <c r="J146" s="44"/>
      <c r="K146" s="44"/>
      <c r="L146" s="44"/>
      <c r="M146" s="44"/>
      <c r="N146" s="44"/>
      <c r="O146" s="44"/>
    </row>
    <row r="147" spans="1:15" ht="11.25" customHeight="1">
      <c r="A147" s="59"/>
      <c r="B147" s="73"/>
      <c r="C147" s="74"/>
      <c r="D147" s="59"/>
      <c r="E147" s="35" t="s">
        <v>11</v>
      </c>
      <c r="F147" s="35" t="s">
        <v>12</v>
      </c>
      <c r="G147" s="35" t="s">
        <v>13</v>
      </c>
      <c r="H147" s="59"/>
      <c r="J147" s="44"/>
      <c r="K147" s="44"/>
      <c r="L147" s="44"/>
      <c r="M147" s="44"/>
      <c r="N147" s="44"/>
      <c r="O147" s="44"/>
    </row>
    <row r="148" spans="1:15" ht="11.25" customHeight="1">
      <c r="A148" s="26">
        <v>1</v>
      </c>
      <c r="B148" s="70">
        <v>2</v>
      </c>
      <c r="C148" s="70"/>
      <c r="D148" s="26">
        <v>3</v>
      </c>
      <c r="E148" s="26">
        <v>4</v>
      </c>
      <c r="F148" s="26">
        <v>5</v>
      </c>
      <c r="G148" s="26">
        <v>6</v>
      </c>
      <c r="H148" s="26">
        <v>7</v>
      </c>
      <c r="J148" s="44"/>
      <c r="K148" s="44"/>
      <c r="L148" s="44"/>
      <c r="M148" s="44"/>
      <c r="N148" s="44"/>
      <c r="O148" s="44"/>
    </row>
    <row r="149" spans="1:15" ht="16.5" customHeight="1">
      <c r="A149" s="71" t="s">
        <v>14</v>
      </c>
      <c r="B149" s="71"/>
      <c r="C149" s="71"/>
      <c r="D149" s="71"/>
      <c r="E149" s="71"/>
      <c r="F149" s="71"/>
      <c r="G149" s="71"/>
      <c r="H149" s="71"/>
      <c r="J149" s="44"/>
      <c r="K149" s="44"/>
      <c r="L149" s="44"/>
      <c r="M149" s="44"/>
      <c r="N149" s="44"/>
      <c r="O149" s="44"/>
    </row>
    <row r="150" spans="1:15" ht="11.25" customHeight="1">
      <c r="A150" s="14" t="s">
        <v>112</v>
      </c>
      <c r="B150" s="62" t="s">
        <v>53</v>
      </c>
      <c r="C150" s="62"/>
      <c r="D150" s="29" t="s">
        <v>85</v>
      </c>
      <c r="E150" s="14">
        <v>2.44</v>
      </c>
      <c r="F150" s="14">
        <v>6.7</v>
      </c>
      <c r="G150" s="14">
        <v>85.3</v>
      </c>
      <c r="H150" s="14">
        <v>446.8</v>
      </c>
      <c r="I150" s="21"/>
      <c r="J150" s="22"/>
      <c r="K150" s="22"/>
      <c r="L150" s="41"/>
      <c r="M150" s="22"/>
      <c r="N150" s="22"/>
      <c r="O150" s="44"/>
    </row>
    <row r="151" spans="1:15" ht="11.25" customHeight="1">
      <c r="A151" s="27">
        <v>401</v>
      </c>
      <c r="B151" s="62" t="s">
        <v>29</v>
      </c>
      <c r="C151" s="62"/>
      <c r="D151" s="27">
        <v>10</v>
      </c>
      <c r="E151" s="14">
        <v>0.08</v>
      </c>
      <c r="F151" s="14">
        <v>7.25</v>
      </c>
      <c r="G151" s="14">
        <v>0.13</v>
      </c>
      <c r="H151" s="28">
        <v>66.099999999999994</v>
      </c>
      <c r="J151" s="44"/>
      <c r="K151" s="22"/>
      <c r="L151" s="22"/>
      <c r="M151" s="22"/>
      <c r="N151" s="41"/>
      <c r="O151" s="44"/>
    </row>
    <row r="152" spans="1:15" ht="11.25" customHeight="1">
      <c r="A152" s="27">
        <v>283</v>
      </c>
      <c r="B152" s="62" t="s">
        <v>30</v>
      </c>
      <c r="C152" s="62"/>
      <c r="D152" s="29">
        <v>200</v>
      </c>
      <c r="E152" s="14">
        <v>0</v>
      </c>
      <c r="F152" s="14">
        <v>0</v>
      </c>
      <c r="G152" s="14">
        <v>9.98</v>
      </c>
      <c r="H152" s="14">
        <v>39.9</v>
      </c>
      <c r="J152" s="44"/>
      <c r="K152" s="42"/>
      <c r="L152" s="42"/>
      <c r="M152" s="22"/>
      <c r="N152" s="41"/>
      <c r="O152" s="44"/>
    </row>
    <row r="153" spans="1:15">
      <c r="A153" s="27">
        <v>667</v>
      </c>
      <c r="B153" s="62" t="s">
        <v>52</v>
      </c>
      <c r="C153" s="62"/>
      <c r="D153" s="27">
        <v>50</v>
      </c>
      <c r="E153" s="14">
        <v>0.38333333333333336</v>
      </c>
      <c r="F153" s="14">
        <v>1.25</v>
      </c>
      <c r="G153" s="14">
        <v>30.700000000000003</v>
      </c>
      <c r="H153" s="14">
        <v>135.5</v>
      </c>
      <c r="J153" s="44"/>
      <c r="K153" s="22"/>
      <c r="L153" s="22"/>
      <c r="M153" s="22"/>
      <c r="N153" s="41"/>
      <c r="O153" s="44"/>
    </row>
    <row r="154" spans="1:15" ht="11.25" customHeight="1">
      <c r="A154" s="76" t="s">
        <v>15</v>
      </c>
      <c r="B154" s="76"/>
      <c r="C154" s="76"/>
      <c r="D154" s="76"/>
      <c r="E154" s="14">
        <f>SUM(E150:E153)</f>
        <v>2.9033333333333333</v>
      </c>
      <c r="F154" s="14">
        <f>SUM(F150:F153)</f>
        <v>15.2</v>
      </c>
      <c r="G154" s="14">
        <f>SUM(G150:G153)</f>
        <v>126.11</v>
      </c>
      <c r="H154" s="14">
        <f>SUM(H150:H153)</f>
        <v>688.3</v>
      </c>
      <c r="J154" s="44"/>
      <c r="K154" s="44"/>
      <c r="L154" s="44"/>
      <c r="M154" s="44"/>
      <c r="N154" s="44"/>
      <c r="O154" s="44"/>
    </row>
    <row r="155" spans="1:15" ht="11.25" customHeight="1">
      <c r="A155" s="71" t="s">
        <v>78</v>
      </c>
      <c r="B155" s="71"/>
      <c r="C155" s="71"/>
      <c r="D155" s="71"/>
      <c r="E155" s="71"/>
      <c r="F155" s="71"/>
      <c r="G155" s="71"/>
      <c r="H155" s="71"/>
      <c r="J155" s="44"/>
      <c r="K155" s="44"/>
      <c r="L155" s="44"/>
      <c r="M155" s="44"/>
      <c r="N155" s="44"/>
      <c r="O155" s="44"/>
    </row>
    <row r="156" spans="1:15" ht="11.25" customHeight="1">
      <c r="A156" s="14">
        <v>34.049999999999997</v>
      </c>
      <c r="B156" s="62" t="s">
        <v>51</v>
      </c>
      <c r="C156" s="62"/>
      <c r="D156" s="27">
        <v>100</v>
      </c>
      <c r="E156" s="14">
        <v>1.68</v>
      </c>
      <c r="F156" s="14">
        <v>5.1100000000000003</v>
      </c>
      <c r="G156" s="14">
        <v>7.25</v>
      </c>
      <c r="H156" s="14">
        <v>105</v>
      </c>
      <c r="I156" s="21"/>
      <c r="J156" s="22"/>
      <c r="K156" s="22"/>
      <c r="L156" s="22"/>
      <c r="M156" s="22"/>
      <c r="N156" s="44"/>
      <c r="O156" s="44"/>
    </row>
    <row r="157" spans="1:15" s="1" customFormat="1" ht="11.25" customHeight="1">
      <c r="A157" s="14">
        <v>56.21</v>
      </c>
      <c r="B157" s="62" t="s">
        <v>50</v>
      </c>
      <c r="C157" s="62"/>
      <c r="D157" s="29" t="s">
        <v>24</v>
      </c>
      <c r="E157" s="14">
        <v>2.14</v>
      </c>
      <c r="F157" s="14">
        <v>5.76</v>
      </c>
      <c r="G157" s="14">
        <v>11.48</v>
      </c>
      <c r="H157" s="14">
        <v>156</v>
      </c>
      <c r="I157" s="32"/>
      <c r="J157" s="22"/>
      <c r="K157" s="22"/>
      <c r="L157" s="22"/>
      <c r="M157" s="22"/>
      <c r="N157" s="45"/>
      <c r="O157" s="45"/>
    </row>
    <row r="158" spans="1:15" ht="11.25" customHeight="1">
      <c r="A158" s="14">
        <v>649.08000000000004</v>
      </c>
      <c r="B158" s="62" t="s">
        <v>49</v>
      </c>
      <c r="C158" s="62"/>
      <c r="D158" s="27">
        <v>200</v>
      </c>
      <c r="E158" s="14">
        <v>2.4133333333333336</v>
      </c>
      <c r="F158" s="14">
        <v>0.24</v>
      </c>
      <c r="G158" s="14">
        <v>10.613333333333333</v>
      </c>
      <c r="H158" s="14">
        <v>74.666666666666671</v>
      </c>
      <c r="J158" s="22"/>
      <c r="K158" s="22"/>
      <c r="L158" s="22"/>
      <c r="M158" s="22"/>
      <c r="N158" s="44"/>
      <c r="O158" s="44"/>
    </row>
    <row r="159" spans="1:15" ht="11.25" customHeight="1">
      <c r="A159" s="14">
        <v>282.06</v>
      </c>
      <c r="B159" s="62" t="s">
        <v>44</v>
      </c>
      <c r="C159" s="62"/>
      <c r="D159" s="27">
        <v>200</v>
      </c>
      <c r="E159" s="14">
        <v>0</v>
      </c>
      <c r="F159" s="14">
        <v>0</v>
      </c>
      <c r="G159" s="14">
        <v>0</v>
      </c>
      <c r="H159" s="14">
        <v>0</v>
      </c>
      <c r="J159" s="42"/>
      <c r="K159" s="42"/>
      <c r="L159" s="42"/>
      <c r="M159" s="42"/>
      <c r="N159" s="44"/>
      <c r="O159" s="44"/>
    </row>
    <row r="160" spans="1:15" ht="11.25" customHeight="1">
      <c r="A160" s="27">
        <v>667</v>
      </c>
      <c r="B160" s="62" t="s">
        <v>52</v>
      </c>
      <c r="C160" s="62"/>
      <c r="D160" s="27">
        <v>50</v>
      </c>
      <c r="E160" s="14">
        <v>0.38333333333333336</v>
      </c>
      <c r="F160" s="14">
        <v>1.25</v>
      </c>
      <c r="G160" s="14">
        <v>30.700000000000003</v>
      </c>
      <c r="H160" s="14">
        <v>135.5</v>
      </c>
      <c r="J160" s="22"/>
      <c r="K160" s="22"/>
      <c r="L160" s="22"/>
      <c r="M160" s="41"/>
      <c r="N160" s="44"/>
      <c r="O160" s="44"/>
    </row>
    <row r="161" spans="1:15">
      <c r="A161" s="27">
        <v>38</v>
      </c>
      <c r="B161" s="62" t="s">
        <v>41</v>
      </c>
      <c r="C161" s="62"/>
      <c r="D161" s="27">
        <v>100</v>
      </c>
      <c r="E161" s="14">
        <v>0.4</v>
      </c>
      <c r="F161" s="14">
        <v>0.4</v>
      </c>
      <c r="G161" s="14">
        <v>9.8000000000000007</v>
      </c>
      <c r="H161" s="14">
        <v>47</v>
      </c>
      <c r="J161" s="41"/>
      <c r="K161" s="41"/>
      <c r="L161" s="41"/>
      <c r="M161" s="43"/>
      <c r="N161" s="44"/>
      <c r="O161" s="44"/>
    </row>
    <row r="162" spans="1:15" ht="11.25" customHeight="1">
      <c r="A162" s="77" t="s">
        <v>16</v>
      </c>
      <c r="B162" s="78"/>
      <c r="C162" s="78"/>
      <c r="D162" s="79"/>
      <c r="E162" s="14">
        <f>SUM(E156:E161)</f>
        <v>7.0166666666666684</v>
      </c>
      <c r="F162" s="14">
        <f>SUM(F156:F161)</f>
        <v>12.760000000000002</v>
      </c>
      <c r="G162" s="14">
        <f>SUM(G156:G161)</f>
        <v>69.843333333333334</v>
      </c>
      <c r="H162" s="14">
        <f>SUM(H156:H161)</f>
        <v>518.16666666666674</v>
      </c>
      <c r="J162" s="44"/>
      <c r="K162" s="44"/>
      <c r="L162" s="44"/>
      <c r="M162" s="44"/>
      <c r="N162" s="44"/>
      <c r="O162" s="44"/>
    </row>
    <row r="163" spans="1:15" ht="21.75" customHeight="1">
      <c r="A163" s="30" t="s">
        <v>17</v>
      </c>
      <c r="B163" s="30"/>
      <c r="C163" s="30"/>
      <c r="D163" s="30"/>
      <c r="E163" s="14">
        <f>E154+E162</f>
        <v>9.9200000000000017</v>
      </c>
      <c r="F163" s="14">
        <f>F154+F162</f>
        <v>27.96</v>
      </c>
      <c r="G163" s="14">
        <f>G154+G162</f>
        <v>195.95333333333332</v>
      </c>
      <c r="H163" s="14">
        <f>H154+H162</f>
        <v>1206.4666666666667</v>
      </c>
      <c r="J163" s="44"/>
      <c r="K163" s="44"/>
      <c r="L163" s="44"/>
      <c r="M163" s="44"/>
      <c r="N163" s="44"/>
      <c r="O163" s="44"/>
    </row>
    <row r="164" spans="1:15" ht="11.25" customHeight="1">
      <c r="A164" s="31" t="s">
        <v>27</v>
      </c>
      <c r="B164" s="32"/>
      <c r="C164" s="32"/>
      <c r="D164" s="32"/>
      <c r="E164" s="33" t="s">
        <v>2</v>
      </c>
      <c r="F164" s="60" t="s">
        <v>20</v>
      </c>
      <c r="G164" s="61"/>
      <c r="H164" s="61"/>
      <c r="J164" s="44"/>
      <c r="K164" s="44"/>
      <c r="L164" s="44"/>
      <c r="M164" s="44"/>
      <c r="N164" s="44"/>
      <c r="O164" s="44"/>
    </row>
    <row r="165" spans="1:15" ht="21.75" customHeight="1">
      <c r="A165" s="32"/>
      <c r="B165" s="32"/>
      <c r="C165" s="32"/>
      <c r="D165" s="72" t="s">
        <v>4</v>
      </c>
      <c r="E165" s="72"/>
      <c r="F165" s="34" t="s">
        <v>23</v>
      </c>
      <c r="G165" s="32"/>
      <c r="H165" s="32"/>
      <c r="J165" s="44"/>
      <c r="K165" s="44"/>
      <c r="L165" s="44"/>
      <c r="M165" s="44"/>
      <c r="N165" s="44"/>
      <c r="O165" s="44"/>
    </row>
    <row r="166" spans="1:15" ht="11.25" customHeight="1">
      <c r="A166" s="58" t="s">
        <v>6</v>
      </c>
      <c r="B166" s="58" t="s">
        <v>7</v>
      </c>
      <c r="C166" s="58"/>
      <c r="D166" s="58" t="s">
        <v>8</v>
      </c>
      <c r="E166" s="75" t="s">
        <v>9</v>
      </c>
      <c r="F166" s="75"/>
      <c r="G166" s="75"/>
      <c r="H166" s="58" t="s">
        <v>10</v>
      </c>
      <c r="J166" s="44"/>
      <c r="K166" s="44"/>
      <c r="L166" s="44"/>
      <c r="M166" s="44"/>
      <c r="N166" s="44"/>
      <c r="O166" s="44"/>
    </row>
    <row r="167" spans="1:15" ht="16.5" customHeight="1">
      <c r="A167" s="59"/>
      <c r="B167" s="73"/>
      <c r="C167" s="74"/>
      <c r="D167" s="59"/>
      <c r="E167" s="35" t="s">
        <v>11</v>
      </c>
      <c r="F167" s="35" t="s">
        <v>12</v>
      </c>
      <c r="G167" s="35" t="s">
        <v>13</v>
      </c>
      <c r="H167" s="59"/>
      <c r="J167" s="44"/>
      <c r="K167" s="44"/>
      <c r="L167" s="44"/>
      <c r="M167" s="44"/>
      <c r="N167" s="44"/>
      <c r="O167" s="44"/>
    </row>
    <row r="168" spans="1:15" ht="14.25" customHeight="1">
      <c r="A168" s="26">
        <v>1</v>
      </c>
      <c r="B168" s="70">
        <v>2</v>
      </c>
      <c r="C168" s="70"/>
      <c r="D168" s="26">
        <v>3</v>
      </c>
      <c r="E168" s="26">
        <v>4</v>
      </c>
      <c r="F168" s="26">
        <v>5</v>
      </c>
      <c r="G168" s="26">
        <v>6</v>
      </c>
      <c r="H168" s="26">
        <v>7</v>
      </c>
      <c r="J168" s="44"/>
      <c r="K168" s="44"/>
      <c r="L168" s="44"/>
      <c r="M168" s="44"/>
      <c r="N168" s="44"/>
      <c r="O168" s="44"/>
    </row>
    <row r="169" spans="1:15" ht="11.25" customHeight="1">
      <c r="A169" s="71" t="s">
        <v>14</v>
      </c>
      <c r="B169" s="71"/>
      <c r="C169" s="71"/>
      <c r="D169" s="71"/>
      <c r="E169" s="71"/>
      <c r="F169" s="71"/>
      <c r="G169" s="71"/>
      <c r="H169" s="71"/>
      <c r="J169" s="44"/>
      <c r="K169" s="44"/>
      <c r="L169" s="44"/>
      <c r="M169" s="44"/>
      <c r="N169" s="44"/>
      <c r="O169" s="44"/>
    </row>
    <row r="170" spans="1:15" ht="11.25" customHeight="1">
      <c r="A170" s="14">
        <v>666.09</v>
      </c>
      <c r="B170" s="62" t="s">
        <v>71</v>
      </c>
      <c r="C170" s="62"/>
      <c r="D170" s="40" t="s">
        <v>101</v>
      </c>
      <c r="E170" s="14">
        <v>2.6</v>
      </c>
      <c r="F170" s="14">
        <v>6.5</v>
      </c>
      <c r="G170" s="14">
        <v>22.33</v>
      </c>
      <c r="H170" s="14">
        <v>156.72999999999999</v>
      </c>
      <c r="I170" s="55"/>
      <c r="J170" s="44"/>
      <c r="K170" s="22"/>
      <c r="L170" s="22"/>
      <c r="M170" s="41"/>
      <c r="N170" s="22"/>
      <c r="O170" s="44"/>
    </row>
    <row r="171" spans="1:15" ht="11.25" customHeight="1">
      <c r="A171" s="27">
        <v>401</v>
      </c>
      <c r="B171" s="62" t="s">
        <v>29</v>
      </c>
      <c r="C171" s="62"/>
      <c r="D171" s="27">
        <v>20</v>
      </c>
      <c r="E171" s="14">
        <v>0.16</v>
      </c>
      <c r="F171" s="14">
        <v>14.5</v>
      </c>
      <c r="G171" s="14">
        <v>0.26</v>
      </c>
      <c r="H171" s="14">
        <v>132.19999999999999</v>
      </c>
      <c r="J171" s="44"/>
      <c r="K171" s="22"/>
      <c r="L171" s="22"/>
      <c r="M171" s="22"/>
      <c r="N171" s="41"/>
      <c r="O171" s="44"/>
    </row>
    <row r="172" spans="1:15" ht="11.25" customHeight="1">
      <c r="A172" s="14">
        <v>301.01</v>
      </c>
      <c r="B172" s="62" t="s">
        <v>34</v>
      </c>
      <c r="C172" s="62"/>
      <c r="D172" s="27">
        <v>200</v>
      </c>
      <c r="E172" s="14">
        <v>0.68</v>
      </c>
      <c r="F172" s="14">
        <v>0.28000000000000003</v>
      </c>
      <c r="G172" s="14">
        <v>29.62</v>
      </c>
      <c r="H172" s="14">
        <v>136.6</v>
      </c>
      <c r="I172" s="55"/>
      <c r="J172" s="44"/>
      <c r="K172" s="22"/>
      <c r="L172" s="22"/>
      <c r="M172" s="22"/>
      <c r="N172" s="41"/>
      <c r="O172" s="44"/>
    </row>
    <row r="173" spans="1:15" ht="11.25" customHeight="1">
      <c r="A173" s="27">
        <v>667</v>
      </c>
      <c r="B173" s="62" t="s">
        <v>31</v>
      </c>
      <c r="C173" s="62"/>
      <c r="D173" s="27">
        <v>50</v>
      </c>
      <c r="E173" s="14">
        <v>0.38333333333333336</v>
      </c>
      <c r="F173" s="14">
        <v>1.25</v>
      </c>
      <c r="G173" s="14">
        <v>30.700000000000003</v>
      </c>
      <c r="H173" s="14">
        <v>135.5</v>
      </c>
      <c r="J173" s="44"/>
      <c r="K173" s="22"/>
      <c r="L173" s="22"/>
      <c r="M173" s="22"/>
      <c r="N173" s="41"/>
      <c r="O173" s="44"/>
    </row>
    <row r="174" spans="1:15" ht="11.25" customHeight="1">
      <c r="A174" s="14">
        <v>11.29</v>
      </c>
      <c r="B174" s="62" t="s">
        <v>41</v>
      </c>
      <c r="C174" s="62"/>
      <c r="D174" s="27">
        <v>150</v>
      </c>
      <c r="E174" s="14">
        <v>0.6</v>
      </c>
      <c r="F174" s="14">
        <v>0.6</v>
      </c>
      <c r="G174" s="14">
        <v>14.7</v>
      </c>
      <c r="H174" s="14">
        <v>70.5</v>
      </c>
      <c r="J174" s="44"/>
      <c r="K174" s="41"/>
      <c r="L174" s="41"/>
      <c r="M174" s="41"/>
      <c r="N174" s="41"/>
      <c r="O174" s="44"/>
    </row>
    <row r="175" spans="1:15" ht="11.25" customHeight="1">
      <c r="A175" s="76" t="s">
        <v>15</v>
      </c>
      <c r="B175" s="76"/>
      <c r="C175" s="76"/>
      <c r="D175" s="76"/>
      <c r="E175" s="14">
        <f>SUM(E170:E174)</f>
        <v>4.4233333333333338</v>
      </c>
      <c r="F175" s="14">
        <f>SUM(F170:F174)</f>
        <v>23.130000000000003</v>
      </c>
      <c r="G175" s="14">
        <f>SUM(G170:G174)</f>
        <v>97.61</v>
      </c>
      <c r="H175" s="14">
        <f>SUM(H170:H174)</f>
        <v>631.53</v>
      </c>
      <c r="J175" s="44"/>
      <c r="K175" s="44"/>
      <c r="L175" s="44"/>
      <c r="M175" s="44"/>
      <c r="N175" s="44"/>
      <c r="O175" s="44"/>
    </row>
    <row r="176" spans="1:15" ht="11.25" customHeight="1">
      <c r="A176" s="71" t="s">
        <v>78</v>
      </c>
      <c r="B176" s="71"/>
      <c r="C176" s="71"/>
      <c r="D176" s="71"/>
      <c r="E176" s="71"/>
      <c r="F176" s="71"/>
      <c r="G176" s="71"/>
      <c r="H176" s="71"/>
      <c r="J176" s="44"/>
      <c r="K176" s="44"/>
      <c r="L176" s="44"/>
      <c r="M176" s="44"/>
      <c r="N176" s="44"/>
      <c r="O176" s="44"/>
    </row>
    <row r="177" spans="1:15" s="1" customFormat="1" ht="11.25" customHeight="1">
      <c r="A177" s="14" t="s">
        <v>97</v>
      </c>
      <c r="B177" s="62" t="s">
        <v>86</v>
      </c>
      <c r="C177" s="62"/>
      <c r="D177" s="27">
        <v>100</v>
      </c>
      <c r="E177" s="14">
        <v>1.65</v>
      </c>
      <c r="F177" s="14">
        <v>0.08</v>
      </c>
      <c r="G177" s="14">
        <v>8.2899999999999991</v>
      </c>
      <c r="H177" s="28">
        <v>70.58</v>
      </c>
      <c r="I177" s="47"/>
      <c r="J177" s="22"/>
      <c r="K177" s="22"/>
      <c r="L177" s="22"/>
      <c r="M177" s="41"/>
      <c r="N177" s="45"/>
      <c r="O177" s="45"/>
    </row>
    <row r="178" spans="1:15" ht="11.25" customHeight="1">
      <c r="A178" s="14">
        <v>666.18</v>
      </c>
      <c r="B178" s="62" t="s">
        <v>48</v>
      </c>
      <c r="C178" s="62"/>
      <c r="D178" s="27">
        <v>250</v>
      </c>
      <c r="E178" s="14">
        <v>1.58</v>
      </c>
      <c r="F178" s="14">
        <v>7.41</v>
      </c>
      <c r="G178" s="14">
        <v>7.27</v>
      </c>
      <c r="H178" s="28">
        <v>142.6</v>
      </c>
      <c r="J178" s="22"/>
      <c r="K178" s="22"/>
      <c r="L178" s="22"/>
      <c r="M178" s="41"/>
      <c r="N178" s="44"/>
      <c r="O178" s="44"/>
    </row>
    <row r="179" spans="1:15" ht="11.25" customHeight="1">
      <c r="A179" s="14">
        <v>666.15</v>
      </c>
      <c r="B179" s="62" t="s">
        <v>28</v>
      </c>
      <c r="C179" s="62"/>
      <c r="D179" s="27">
        <v>200</v>
      </c>
      <c r="E179" s="14">
        <v>0.8666666666666667</v>
      </c>
      <c r="F179" s="14">
        <v>6.28</v>
      </c>
      <c r="G179" s="14">
        <v>68.106666666666669</v>
      </c>
      <c r="H179" s="14">
        <v>339.28</v>
      </c>
      <c r="J179" s="22"/>
      <c r="K179" s="22"/>
      <c r="L179" s="22"/>
      <c r="M179" s="22"/>
      <c r="N179" s="44"/>
      <c r="O179" s="44"/>
    </row>
    <row r="180" spans="1:15" ht="11.25" customHeight="1">
      <c r="A180" s="14">
        <v>282.06</v>
      </c>
      <c r="B180" s="62" t="s">
        <v>44</v>
      </c>
      <c r="C180" s="62"/>
      <c r="D180" s="27">
        <v>200</v>
      </c>
      <c r="E180" s="14">
        <v>0</v>
      </c>
      <c r="F180" s="14">
        <v>0</v>
      </c>
      <c r="G180" s="14">
        <v>0</v>
      </c>
      <c r="H180" s="14">
        <v>0</v>
      </c>
      <c r="J180" s="42"/>
      <c r="K180" s="42"/>
      <c r="L180" s="42"/>
      <c r="M180" s="42"/>
      <c r="N180" s="44"/>
      <c r="O180" s="44"/>
    </row>
    <row r="181" spans="1:15" ht="11.25" customHeight="1">
      <c r="A181" s="27">
        <v>667</v>
      </c>
      <c r="B181" s="62" t="s">
        <v>31</v>
      </c>
      <c r="C181" s="62"/>
      <c r="D181" s="27">
        <v>40</v>
      </c>
      <c r="E181" s="14">
        <v>0.3066666666666667</v>
      </c>
      <c r="F181" s="14">
        <v>1</v>
      </c>
      <c r="G181" s="14">
        <v>24.560000000000002</v>
      </c>
      <c r="H181" s="14">
        <v>108.4</v>
      </c>
      <c r="J181" s="22"/>
      <c r="K181" s="22"/>
      <c r="L181" s="22"/>
      <c r="M181" s="41"/>
      <c r="N181" s="44"/>
      <c r="O181" s="44"/>
    </row>
    <row r="182" spans="1:15" ht="21.75" customHeight="1">
      <c r="A182" s="76" t="s">
        <v>16</v>
      </c>
      <c r="B182" s="76"/>
      <c r="C182" s="76"/>
      <c r="D182" s="76"/>
      <c r="E182" s="14">
        <f>SUM(E177:E181)</f>
        <v>4.4033333333333333</v>
      </c>
      <c r="F182" s="14">
        <f>SUM(F177:F181)</f>
        <v>14.77</v>
      </c>
      <c r="G182" s="14">
        <f>SUM(G177:G181)</f>
        <v>108.22666666666667</v>
      </c>
      <c r="H182" s="14">
        <f>SUM(H177:H181)</f>
        <v>660.86</v>
      </c>
      <c r="J182" s="44"/>
      <c r="K182" s="44"/>
      <c r="L182" s="44"/>
      <c r="M182" s="44"/>
      <c r="N182" s="44"/>
      <c r="O182" s="44"/>
    </row>
    <row r="183" spans="1:15" ht="21" customHeight="1">
      <c r="A183" s="76" t="s">
        <v>17</v>
      </c>
      <c r="B183" s="76"/>
      <c r="C183" s="76"/>
      <c r="D183" s="76"/>
      <c r="E183" s="14">
        <f>E175+E182</f>
        <v>8.826666666666668</v>
      </c>
      <c r="F183" s="14">
        <f>F175+F182</f>
        <v>37.900000000000006</v>
      </c>
      <c r="G183" s="14">
        <f>G175+G182</f>
        <v>205.83666666666667</v>
      </c>
      <c r="H183" s="14">
        <f>H175+H182</f>
        <v>1292.3899999999999</v>
      </c>
      <c r="J183" s="44"/>
      <c r="K183" s="44"/>
      <c r="L183" s="44"/>
      <c r="M183" s="44"/>
      <c r="N183" s="44"/>
      <c r="O183" s="44"/>
    </row>
    <row r="184" spans="1:15" ht="13.5" customHeight="1">
      <c r="A184" s="31" t="s">
        <v>27</v>
      </c>
      <c r="B184" s="32"/>
      <c r="C184" s="32"/>
      <c r="D184" s="32"/>
      <c r="E184" s="33" t="s">
        <v>2</v>
      </c>
      <c r="F184" s="60" t="s">
        <v>21</v>
      </c>
      <c r="G184" s="61"/>
      <c r="H184" s="61"/>
      <c r="J184" s="44"/>
      <c r="K184" s="44"/>
      <c r="L184" s="44"/>
      <c r="M184" s="44"/>
      <c r="N184" s="44"/>
      <c r="O184" s="44"/>
    </row>
    <row r="185" spans="1:15" ht="15" customHeight="1">
      <c r="A185" s="32"/>
      <c r="B185" s="32"/>
      <c r="C185" s="32"/>
      <c r="D185" s="72" t="s">
        <v>4</v>
      </c>
      <c r="E185" s="72"/>
      <c r="F185" s="34" t="s">
        <v>23</v>
      </c>
      <c r="G185" s="32"/>
      <c r="H185" s="32"/>
      <c r="J185" s="44"/>
      <c r="K185" s="44"/>
      <c r="L185" s="44"/>
      <c r="M185" s="44"/>
      <c r="N185" s="44"/>
      <c r="O185" s="44"/>
    </row>
    <row r="186" spans="1:15" ht="15" customHeight="1">
      <c r="A186" s="58" t="s">
        <v>6</v>
      </c>
      <c r="B186" s="58" t="s">
        <v>7</v>
      </c>
      <c r="C186" s="58"/>
      <c r="D186" s="58" t="s">
        <v>8</v>
      </c>
      <c r="E186" s="75" t="s">
        <v>9</v>
      </c>
      <c r="F186" s="75"/>
      <c r="G186" s="75"/>
      <c r="H186" s="58" t="s">
        <v>10</v>
      </c>
      <c r="J186" s="44"/>
      <c r="K186" s="44"/>
      <c r="L186" s="44"/>
      <c r="M186" s="44"/>
      <c r="N186" s="44"/>
      <c r="O186" s="44"/>
    </row>
    <row r="187" spans="1:15" ht="15" customHeight="1">
      <c r="A187" s="59"/>
      <c r="B187" s="73"/>
      <c r="C187" s="74"/>
      <c r="D187" s="59"/>
      <c r="E187" s="35" t="s">
        <v>11</v>
      </c>
      <c r="F187" s="35" t="s">
        <v>12</v>
      </c>
      <c r="G187" s="35" t="s">
        <v>13</v>
      </c>
      <c r="H187" s="59"/>
      <c r="J187" s="44"/>
      <c r="K187" s="44"/>
      <c r="L187" s="44"/>
      <c r="M187" s="44"/>
      <c r="N187" s="44"/>
      <c r="O187" s="44"/>
    </row>
    <row r="188" spans="1:15" ht="11.25" customHeight="1">
      <c r="A188" s="26">
        <v>1</v>
      </c>
      <c r="B188" s="70">
        <v>2</v>
      </c>
      <c r="C188" s="70"/>
      <c r="D188" s="26">
        <v>3</v>
      </c>
      <c r="E188" s="26">
        <v>4</v>
      </c>
      <c r="F188" s="26">
        <v>5</v>
      </c>
      <c r="G188" s="26">
        <v>6</v>
      </c>
      <c r="H188" s="26">
        <v>7</v>
      </c>
      <c r="J188" s="44"/>
      <c r="K188" s="44"/>
      <c r="L188" s="44"/>
      <c r="M188" s="44"/>
      <c r="N188" s="44"/>
      <c r="O188" s="44"/>
    </row>
    <row r="189" spans="1:15" ht="11.25" customHeight="1">
      <c r="A189" s="71" t="s">
        <v>14</v>
      </c>
      <c r="B189" s="71"/>
      <c r="C189" s="71"/>
      <c r="D189" s="71"/>
      <c r="E189" s="71"/>
      <c r="F189" s="71"/>
      <c r="G189" s="71"/>
      <c r="H189" s="71"/>
      <c r="J189" s="44"/>
      <c r="K189" s="44"/>
      <c r="L189" s="44"/>
      <c r="M189" s="44"/>
      <c r="N189" s="44"/>
      <c r="O189" s="44"/>
    </row>
    <row r="190" spans="1:15" ht="11.25" customHeight="1">
      <c r="A190" s="14">
        <v>666.07</v>
      </c>
      <c r="B190" s="62" t="s">
        <v>43</v>
      </c>
      <c r="C190" s="62"/>
      <c r="D190" s="27">
        <v>220</v>
      </c>
      <c r="E190" s="9">
        <v>1.2869999999999999</v>
      </c>
      <c r="F190" s="9">
        <v>3.52</v>
      </c>
      <c r="G190" s="9">
        <v>47.101999999999997</v>
      </c>
      <c r="H190" s="9">
        <v>237.44600000000003</v>
      </c>
      <c r="I190" s="21"/>
      <c r="J190" s="44"/>
      <c r="K190" s="44"/>
      <c r="L190" s="44"/>
      <c r="M190" s="44"/>
      <c r="N190" s="44"/>
      <c r="O190" s="44"/>
    </row>
    <row r="191" spans="1:15">
      <c r="A191" s="27">
        <v>401</v>
      </c>
      <c r="B191" s="62" t="s">
        <v>29</v>
      </c>
      <c r="C191" s="62"/>
      <c r="D191" s="27">
        <v>10</v>
      </c>
      <c r="E191" s="9">
        <v>0.08</v>
      </c>
      <c r="F191" s="9">
        <v>7.25</v>
      </c>
      <c r="G191" s="9">
        <v>0.13</v>
      </c>
      <c r="H191" s="9">
        <v>66.099999999999994</v>
      </c>
      <c r="J191" s="44"/>
      <c r="K191" s="44"/>
      <c r="L191" s="44"/>
      <c r="M191" s="44"/>
      <c r="N191" s="44"/>
      <c r="O191" s="44"/>
    </row>
    <row r="192" spans="1:15" ht="14.25" customHeight="1">
      <c r="A192" s="27">
        <v>283</v>
      </c>
      <c r="B192" s="62" t="s">
        <v>30</v>
      </c>
      <c r="C192" s="62"/>
      <c r="D192" s="29">
        <v>200</v>
      </c>
      <c r="E192" s="9">
        <v>0</v>
      </c>
      <c r="F192" s="9">
        <v>0</v>
      </c>
      <c r="G192" s="9">
        <v>9.98</v>
      </c>
      <c r="H192" s="9">
        <v>39.9</v>
      </c>
      <c r="J192" s="44"/>
      <c r="K192" s="44"/>
      <c r="L192" s="44"/>
      <c r="M192" s="44"/>
      <c r="N192" s="44"/>
      <c r="O192" s="44"/>
    </row>
    <row r="193" spans="1:15">
      <c r="A193" s="27">
        <v>667</v>
      </c>
      <c r="B193" s="62" t="s">
        <v>42</v>
      </c>
      <c r="C193" s="62"/>
      <c r="D193" s="27">
        <v>50</v>
      </c>
      <c r="E193" s="9">
        <v>0.38333333333333336</v>
      </c>
      <c r="F193" s="9">
        <v>1.25</v>
      </c>
      <c r="G193" s="9">
        <v>30.700000000000003</v>
      </c>
      <c r="H193" s="9">
        <v>135.5</v>
      </c>
      <c r="J193" s="44"/>
      <c r="K193" s="44"/>
      <c r="L193" s="44"/>
      <c r="M193" s="44"/>
      <c r="N193" s="44"/>
      <c r="O193" s="44"/>
    </row>
    <row r="194" spans="1:15">
      <c r="A194" s="27">
        <v>38</v>
      </c>
      <c r="B194" s="62" t="s">
        <v>41</v>
      </c>
      <c r="C194" s="62"/>
      <c r="D194" s="27">
        <v>100</v>
      </c>
      <c r="E194" s="10">
        <v>0.4</v>
      </c>
      <c r="F194" s="10">
        <v>0.4</v>
      </c>
      <c r="G194" s="10">
        <v>9.8000000000000007</v>
      </c>
      <c r="H194" s="10">
        <v>47</v>
      </c>
      <c r="J194" s="44"/>
      <c r="K194" s="44"/>
      <c r="L194" s="44"/>
      <c r="M194" s="44"/>
      <c r="N194" s="44"/>
      <c r="O194" s="44"/>
    </row>
    <row r="195" spans="1:15" ht="15.75" customHeight="1">
      <c r="A195" s="66" t="s">
        <v>15</v>
      </c>
      <c r="B195" s="66"/>
      <c r="C195" s="66"/>
      <c r="D195" s="66"/>
      <c r="E195" s="9">
        <f>SUM(E190:E194)</f>
        <v>2.1503333333333332</v>
      </c>
      <c r="F195" s="9">
        <f>SUM(F190:F194)</f>
        <v>12.42</v>
      </c>
      <c r="G195" s="9">
        <f>SUM(G190:G194)</f>
        <v>97.712000000000003</v>
      </c>
      <c r="H195" s="9">
        <f>SUM(H190:H194)</f>
        <v>525.94600000000003</v>
      </c>
      <c r="J195" s="44"/>
      <c r="K195" s="44"/>
      <c r="L195" s="44"/>
      <c r="M195" s="44"/>
      <c r="N195" s="44"/>
      <c r="O195" s="44"/>
    </row>
    <row r="196" spans="1:15" ht="21.75" customHeight="1">
      <c r="A196" s="69" t="s">
        <v>78</v>
      </c>
      <c r="B196" s="69"/>
      <c r="C196" s="69"/>
      <c r="D196" s="69"/>
      <c r="E196" s="69"/>
      <c r="F196" s="69"/>
      <c r="G196" s="69"/>
      <c r="H196" s="69"/>
      <c r="J196" s="44"/>
      <c r="K196" s="44"/>
      <c r="L196" s="44"/>
      <c r="M196" s="44"/>
      <c r="N196" s="44"/>
      <c r="O196" s="44"/>
    </row>
    <row r="197" spans="1:15" ht="11.25" customHeight="1">
      <c r="A197" s="9">
        <v>474.02</v>
      </c>
      <c r="B197" s="65" t="s">
        <v>40</v>
      </c>
      <c r="C197" s="65"/>
      <c r="D197" s="8">
        <v>120</v>
      </c>
      <c r="E197" s="9">
        <v>2.7600000000000002</v>
      </c>
      <c r="F197" s="9">
        <v>6.1499999999999995</v>
      </c>
      <c r="G197" s="9">
        <v>14.01</v>
      </c>
      <c r="H197" s="9">
        <v>124.245</v>
      </c>
      <c r="I197" s="48"/>
      <c r="J197" s="51"/>
      <c r="K197" s="52"/>
      <c r="L197" s="51"/>
      <c r="M197" s="51"/>
      <c r="N197" s="44"/>
      <c r="O197" s="44"/>
    </row>
    <row r="198" spans="1:15" s="1" customFormat="1" ht="11.25" customHeight="1">
      <c r="A198" s="11">
        <v>666.2</v>
      </c>
      <c r="B198" s="65" t="s">
        <v>39</v>
      </c>
      <c r="C198" s="65"/>
      <c r="D198" s="8">
        <v>250</v>
      </c>
      <c r="E198" s="9">
        <v>2.34</v>
      </c>
      <c r="F198" s="9">
        <v>2.27</v>
      </c>
      <c r="G198" s="9">
        <v>24.87</v>
      </c>
      <c r="H198" s="9">
        <v>135.53</v>
      </c>
      <c r="I198" s="32"/>
      <c r="J198" s="51"/>
      <c r="K198" s="51"/>
      <c r="L198" s="51"/>
      <c r="M198" s="51"/>
      <c r="N198" s="45"/>
      <c r="O198" s="45"/>
    </row>
    <row r="199" spans="1:15" ht="11.25" customHeight="1">
      <c r="A199" s="9">
        <v>666.19</v>
      </c>
      <c r="B199" s="65" t="s">
        <v>37</v>
      </c>
      <c r="C199" s="65"/>
      <c r="D199" s="8">
        <v>120</v>
      </c>
      <c r="E199" s="9">
        <v>0.46500000000000002</v>
      </c>
      <c r="F199" s="9">
        <v>1.7250000000000001</v>
      </c>
      <c r="G199" s="9">
        <v>3.54</v>
      </c>
      <c r="H199" s="9">
        <v>31.920000000000005</v>
      </c>
      <c r="J199" s="51"/>
      <c r="K199" s="51"/>
      <c r="L199" s="51"/>
      <c r="M199" s="51"/>
      <c r="N199" s="44"/>
      <c r="O199" s="44"/>
    </row>
    <row r="200" spans="1:15" ht="11.25" customHeight="1">
      <c r="A200" s="9">
        <v>138.12</v>
      </c>
      <c r="B200" s="65" t="s">
        <v>113</v>
      </c>
      <c r="C200" s="65"/>
      <c r="D200" s="8">
        <v>200</v>
      </c>
      <c r="E200" s="9">
        <v>3.4266666666666667</v>
      </c>
      <c r="F200" s="9">
        <v>7.746666666666667</v>
      </c>
      <c r="G200" s="9">
        <v>27.88</v>
      </c>
      <c r="H200" s="9">
        <v>195.25333333333333</v>
      </c>
      <c r="J200" s="51"/>
      <c r="K200" s="51"/>
      <c r="L200" s="51"/>
      <c r="M200" s="51"/>
      <c r="N200" s="44"/>
      <c r="O200" s="44"/>
    </row>
    <row r="201" spans="1:15" ht="11.25" customHeight="1">
      <c r="A201" s="9">
        <v>282.06</v>
      </c>
      <c r="B201" s="65" t="s">
        <v>38</v>
      </c>
      <c r="C201" s="65"/>
      <c r="D201" s="8">
        <v>200</v>
      </c>
      <c r="E201" s="9">
        <v>0</v>
      </c>
      <c r="F201" s="9">
        <v>0</v>
      </c>
      <c r="G201" s="9">
        <v>0</v>
      </c>
      <c r="H201" s="9">
        <v>0</v>
      </c>
      <c r="J201" s="53"/>
      <c r="K201" s="53"/>
      <c r="L201" s="53"/>
      <c r="M201" s="53"/>
      <c r="N201" s="44"/>
      <c r="O201" s="44"/>
    </row>
    <row r="202" spans="1:15" ht="11.25" customHeight="1">
      <c r="A202" s="8">
        <v>293</v>
      </c>
      <c r="B202" s="65" t="s">
        <v>35</v>
      </c>
      <c r="C202" s="65"/>
      <c r="D202" s="8">
        <v>200</v>
      </c>
      <c r="E202" s="9">
        <v>0.44</v>
      </c>
      <c r="F202" s="9">
        <v>0.09</v>
      </c>
      <c r="G202" s="9">
        <v>32.92</v>
      </c>
      <c r="H202" s="9">
        <v>136.5</v>
      </c>
      <c r="J202" s="51"/>
      <c r="K202" s="51"/>
      <c r="L202" s="51"/>
      <c r="M202" s="52"/>
      <c r="N202" s="44"/>
      <c r="O202" s="44"/>
    </row>
    <row r="203" spans="1:15" ht="11.25" customHeight="1">
      <c r="A203" s="8">
        <v>667</v>
      </c>
      <c r="B203" s="65" t="s">
        <v>42</v>
      </c>
      <c r="C203" s="65"/>
      <c r="D203" s="8">
        <v>50</v>
      </c>
      <c r="E203" s="9">
        <v>0.38333333333333336</v>
      </c>
      <c r="F203" s="9">
        <v>1.25</v>
      </c>
      <c r="G203" s="9">
        <v>30.700000000000003</v>
      </c>
      <c r="H203" s="9">
        <v>135.5</v>
      </c>
      <c r="J203" s="51"/>
      <c r="K203" s="51"/>
      <c r="L203" s="51"/>
      <c r="M203" s="52"/>
      <c r="N203" s="44"/>
      <c r="O203" s="44"/>
    </row>
    <row r="204" spans="1:15">
      <c r="A204" s="66" t="s">
        <v>16</v>
      </c>
      <c r="B204" s="66"/>
      <c r="C204" s="66"/>
      <c r="D204" s="66"/>
      <c r="E204" s="9">
        <f>SUM(E197:E203)</f>
        <v>9.8149999999999995</v>
      </c>
      <c r="F204" s="9">
        <f>SUM(F197:F203)</f>
        <v>19.231666666666666</v>
      </c>
      <c r="G204" s="9">
        <f>SUM(G197:G203)</f>
        <v>133.92000000000002</v>
      </c>
      <c r="H204" s="9">
        <f>SUM(H197:H203)</f>
        <v>758.94833333333327</v>
      </c>
      <c r="J204" s="44"/>
      <c r="K204" s="44"/>
      <c r="L204" s="44"/>
      <c r="M204" s="44"/>
      <c r="N204" s="44"/>
      <c r="O204" s="44"/>
    </row>
    <row r="205" spans="1:15">
      <c r="A205" s="66" t="s">
        <v>17</v>
      </c>
      <c r="B205" s="66"/>
      <c r="C205" s="66"/>
      <c r="D205" s="66"/>
      <c r="E205" s="9">
        <f>E204+E195</f>
        <v>11.965333333333334</v>
      </c>
      <c r="F205" s="9">
        <f>F204+F195</f>
        <v>31.651666666666664</v>
      </c>
      <c r="G205" s="9">
        <f>G204+G195</f>
        <v>231.63200000000001</v>
      </c>
      <c r="H205" s="9">
        <f>H204+H195</f>
        <v>1284.8943333333332</v>
      </c>
    </row>
    <row r="206" spans="1:15">
      <c r="A206" s="66" t="s">
        <v>25</v>
      </c>
      <c r="B206" s="66"/>
      <c r="C206" s="66"/>
      <c r="D206" s="66"/>
      <c r="E206" s="11">
        <f>E205+E183+E163+E143+E123+E102+E82+E62+E42+E22</f>
        <v>100.98716957552253</v>
      </c>
      <c r="F206" s="11">
        <f>F205+F183+F163+F143+F123+F102+F82+F62+F42+F22</f>
        <v>395.07614494002735</v>
      </c>
      <c r="G206" s="11">
        <f>G205+G183+G163+G143+G123+G102+G82+G62+G42+G22</f>
        <v>2223.9702124542123</v>
      </c>
      <c r="H206" s="11">
        <f>H205+H183+H163+H143+H123+H102+H82+H62+H42+H22</f>
        <v>13301.781495726495</v>
      </c>
    </row>
    <row r="208" spans="1:15">
      <c r="B208" s="3"/>
      <c r="H208" s="3"/>
    </row>
    <row r="209" spans="2:8" ht="131.25" customHeight="1">
      <c r="B209" s="63" t="s">
        <v>79</v>
      </c>
      <c r="C209" s="64"/>
      <c r="D209" s="64"/>
      <c r="E209" s="64"/>
      <c r="F209" s="64"/>
      <c r="G209" s="64"/>
      <c r="H209" s="64"/>
    </row>
  </sheetData>
  <mergeCells count="233">
    <mergeCell ref="B209:H209"/>
    <mergeCell ref="B201:C201"/>
    <mergeCell ref="B202:C202"/>
    <mergeCell ref="B203:C203"/>
    <mergeCell ref="A204:D204"/>
    <mergeCell ref="A205:D205"/>
    <mergeCell ref="A206:D206"/>
    <mergeCell ref="A195:D195"/>
    <mergeCell ref="A196:H196"/>
    <mergeCell ref="B197:C197"/>
    <mergeCell ref="B198:C198"/>
    <mergeCell ref="B199:C199"/>
    <mergeCell ref="B200:C200"/>
    <mergeCell ref="A189:H189"/>
    <mergeCell ref="B190:C190"/>
    <mergeCell ref="B191:C191"/>
    <mergeCell ref="B192:C192"/>
    <mergeCell ref="B193:C193"/>
    <mergeCell ref="B194:C194"/>
    <mergeCell ref="A186:A187"/>
    <mergeCell ref="B186:C187"/>
    <mergeCell ref="D186:D187"/>
    <mergeCell ref="E186:G186"/>
    <mergeCell ref="H186:H187"/>
    <mergeCell ref="B188:C188"/>
    <mergeCell ref="B180:C180"/>
    <mergeCell ref="B181:C181"/>
    <mergeCell ref="A182:D182"/>
    <mergeCell ref="A183:D183"/>
    <mergeCell ref="F184:H184"/>
    <mergeCell ref="D185:E185"/>
    <mergeCell ref="B174:C174"/>
    <mergeCell ref="A175:D175"/>
    <mergeCell ref="A176:H176"/>
    <mergeCell ref="B177:C177"/>
    <mergeCell ref="B178:C178"/>
    <mergeCell ref="B179:C179"/>
    <mergeCell ref="B168:C168"/>
    <mergeCell ref="A169:H169"/>
    <mergeCell ref="B170:C170"/>
    <mergeCell ref="B171:C171"/>
    <mergeCell ref="B172:C172"/>
    <mergeCell ref="B173:C173"/>
    <mergeCell ref="B160:C160"/>
    <mergeCell ref="B161:C161"/>
    <mergeCell ref="A162:D162"/>
    <mergeCell ref="F164:H164"/>
    <mergeCell ref="D165:E165"/>
    <mergeCell ref="A166:A167"/>
    <mergeCell ref="B166:C167"/>
    <mergeCell ref="D166:D167"/>
    <mergeCell ref="E166:G166"/>
    <mergeCell ref="H166:H167"/>
    <mergeCell ref="A154:D154"/>
    <mergeCell ref="A155:H155"/>
    <mergeCell ref="B156:C156"/>
    <mergeCell ref="B157:C157"/>
    <mergeCell ref="B158:C158"/>
    <mergeCell ref="B159:C159"/>
    <mergeCell ref="B148:C148"/>
    <mergeCell ref="A149:H149"/>
    <mergeCell ref="B150:C150"/>
    <mergeCell ref="B151:C151"/>
    <mergeCell ref="B152:C152"/>
    <mergeCell ref="B153:C153"/>
    <mergeCell ref="B141:C141"/>
    <mergeCell ref="A142:D142"/>
    <mergeCell ref="F144:H144"/>
    <mergeCell ref="D145:E145"/>
    <mergeCell ref="A146:A147"/>
    <mergeCell ref="B146:C147"/>
    <mergeCell ref="D146:D147"/>
    <mergeCell ref="E146:G146"/>
    <mergeCell ref="H146:H147"/>
    <mergeCell ref="A135:D135"/>
    <mergeCell ref="A136:H136"/>
    <mergeCell ref="B137:C137"/>
    <mergeCell ref="B138:C138"/>
    <mergeCell ref="B139:C139"/>
    <mergeCell ref="B140:C140"/>
    <mergeCell ref="A129:H129"/>
    <mergeCell ref="B130:C130"/>
    <mergeCell ref="B131:C131"/>
    <mergeCell ref="B132:C132"/>
    <mergeCell ref="B133:C133"/>
    <mergeCell ref="B134:C134"/>
    <mergeCell ref="A126:A127"/>
    <mergeCell ref="B126:C127"/>
    <mergeCell ref="D126:D127"/>
    <mergeCell ref="E126:G126"/>
    <mergeCell ref="H126:H127"/>
    <mergeCell ref="B128:C128"/>
    <mergeCell ref="B120:C120"/>
    <mergeCell ref="B121:C121"/>
    <mergeCell ref="A122:D122"/>
    <mergeCell ref="A123:D123"/>
    <mergeCell ref="F124:H124"/>
    <mergeCell ref="D125:E125"/>
    <mergeCell ref="A114:D114"/>
    <mergeCell ref="A115:H115"/>
    <mergeCell ref="B116:C116"/>
    <mergeCell ref="B117:C117"/>
    <mergeCell ref="B118:C118"/>
    <mergeCell ref="B119:C119"/>
    <mergeCell ref="B107:C107"/>
    <mergeCell ref="A108:H108"/>
    <mergeCell ref="B110:C110"/>
    <mergeCell ref="B111:C111"/>
    <mergeCell ref="B112:C112"/>
    <mergeCell ref="B113:C113"/>
    <mergeCell ref="B109:C109"/>
    <mergeCell ref="B100:C100"/>
    <mergeCell ref="A101:D101"/>
    <mergeCell ref="A102:D102"/>
    <mergeCell ref="F103:H103"/>
    <mergeCell ref="D104:E104"/>
    <mergeCell ref="A105:A106"/>
    <mergeCell ref="B105:C106"/>
    <mergeCell ref="D105:D106"/>
    <mergeCell ref="E105:G105"/>
    <mergeCell ref="H105:H106"/>
    <mergeCell ref="A94:D94"/>
    <mergeCell ref="A95:H95"/>
    <mergeCell ref="B96:C96"/>
    <mergeCell ref="B97:C97"/>
    <mergeCell ref="B98:C98"/>
    <mergeCell ref="B99:C99"/>
    <mergeCell ref="B87:C87"/>
    <mergeCell ref="A88:H88"/>
    <mergeCell ref="B89:C89"/>
    <mergeCell ref="B91:C91"/>
    <mergeCell ref="B92:C92"/>
    <mergeCell ref="B93:C93"/>
    <mergeCell ref="B80:C80"/>
    <mergeCell ref="A81:D81"/>
    <mergeCell ref="A82:D82"/>
    <mergeCell ref="F83:H83"/>
    <mergeCell ref="D84:E84"/>
    <mergeCell ref="A85:A86"/>
    <mergeCell ref="B85:C86"/>
    <mergeCell ref="D85:D86"/>
    <mergeCell ref="E85:G85"/>
    <mergeCell ref="H85:H86"/>
    <mergeCell ref="A74:D74"/>
    <mergeCell ref="A75:H75"/>
    <mergeCell ref="B76:C76"/>
    <mergeCell ref="B77:C77"/>
    <mergeCell ref="B78:C78"/>
    <mergeCell ref="B79:C79"/>
    <mergeCell ref="A68:H68"/>
    <mergeCell ref="B69:C69"/>
    <mergeCell ref="B70:C70"/>
    <mergeCell ref="B71:C71"/>
    <mergeCell ref="B72:C72"/>
    <mergeCell ref="B73:C73"/>
    <mergeCell ref="A65:A66"/>
    <mergeCell ref="B65:C66"/>
    <mergeCell ref="D65:D66"/>
    <mergeCell ref="E65:G65"/>
    <mergeCell ref="H65:H66"/>
    <mergeCell ref="B67:C67"/>
    <mergeCell ref="B59:C59"/>
    <mergeCell ref="B60:C60"/>
    <mergeCell ref="A61:D61"/>
    <mergeCell ref="A62:D62"/>
    <mergeCell ref="F63:H63"/>
    <mergeCell ref="D64:E64"/>
    <mergeCell ref="B53:C53"/>
    <mergeCell ref="A54:D54"/>
    <mergeCell ref="A55:H55"/>
    <mergeCell ref="B56:C56"/>
    <mergeCell ref="B57:C57"/>
    <mergeCell ref="B58:C58"/>
    <mergeCell ref="B47:C47"/>
    <mergeCell ref="A48:H48"/>
    <mergeCell ref="B49:C49"/>
    <mergeCell ref="B50:C50"/>
    <mergeCell ref="B51:C51"/>
    <mergeCell ref="B52:C52"/>
    <mergeCell ref="B40:C40"/>
    <mergeCell ref="A41:D41"/>
    <mergeCell ref="A42:D42"/>
    <mergeCell ref="F43:H43"/>
    <mergeCell ref="D44:E44"/>
    <mergeCell ref="A45:A46"/>
    <mergeCell ref="B45:C46"/>
    <mergeCell ref="D45:D46"/>
    <mergeCell ref="E45:G45"/>
    <mergeCell ref="H45:H46"/>
    <mergeCell ref="A34:D34"/>
    <mergeCell ref="A35:H35"/>
    <mergeCell ref="B36:C36"/>
    <mergeCell ref="B37:C37"/>
    <mergeCell ref="B38:C38"/>
    <mergeCell ref="B39:C39"/>
    <mergeCell ref="A28:H28"/>
    <mergeCell ref="B29:C29"/>
    <mergeCell ref="B30:C30"/>
    <mergeCell ref="B31:C31"/>
    <mergeCell ref="B32:C32"/>
    <mergeCell ref="B33:C33"/>
    <mergeCell ref="A25:A26"/>
    <mergeCell ref="B25:C26"/>
    <mergeCell ref="D25:D26"/>
    <mergeCell ref="E25:G25"/>
    <mergeCell ref="H25:H26"/>
    <mergeCell ref="B27:C27"/>
    <mergeCell ref="B19:C19"/>
    <mergeCell ref="B20:C20"/>
    <mergeCell ref="A21:D21"/>
    <mergeCell ref="A22:D22"/>
    <mergeCell ref="F23:H23"/>
    <mergeCell ref="D24:E24"/>
    <mergeCell ref="B13:C13"/>
    <mergeCell ref="A14:D14"/>
    <mergeCell ref="A15:H15"/>
    <mergeCell ref="B16:C16"/>
    <mergeCell ref="B17:C17"/>
    <mergeCell ref="B18:C18"/>
    <mergeCell ref="B7:C7"/>
    <mergeCell ref="A8:H8"/>
    <mergeCell ref="B9:C9"/>
    <mergeCell ref="B10:C10"/>
    <mergeCell ref="B11:C11"/>
    <mergeCell ref="B12:C12"/>
    <mergeCell ref="A2:H2"/>
    <mergeCell ref="F3:H3"/>
    <mergeCell ref="D4:E4"/>
    <mergeCell ref="A5:A6"/>
    <mergeCell ref="B5:C6"/>
    <mergeCell ref="D5:D6"/>
    <mergeCell ref="E5:G5"/>
    <mergeCell ref="H5:H6"/>
  </mergeCells>
  <pageMargins left="0.7" right="0.7" top="0.75" bottom="0.75" header="0.3" footer="0.3"/>
  <pageSetup paperSize="9" orientation="landscape" r:id="rId1"/>
  <ignoredErrors>
    <ignoredError sqref="D1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5-11кл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usp7</dc:creator>
  <cp:lastModifiedBy>Ekaterina</cp:lastModifiedBy>
  <cp:revision>1</cp:revision>
  <cp:lastPrinted>2022-07-28T11:40:49Z</cp:lastPrinted>
  <dcterms:created xsi:type="dcterms:W3CDTF">2020-08-03T03:52:12Z</dcterms:created>
  <dcterms:modified xsi:type="dcterms:W3CDTF">2023-10-09T23:30:10Z</dcterms:modified>
</cp:coreProperties>
</file>